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421\Desktop\Wealth Index\"/>
    </mc:Choice>
  </mc:AlternateContent>
  <bookViews>
    <workbookView xWindow="0" yWindow="90" windowWidth="17235" windowHeight="7485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71027"/>
</workbook>
</file>

<file path=xl/calcChain.xml><?xml version="1.0" encoding="utf-8"?>
<calcChain xmlns="http://schemas.openxmlformats.org/spreadsheetml/2006/main">
  <c r="L105" i="4" l="1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3" i="2" l="1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<sst xmlns="http://schemas.openxmlformats.org/spreadsheetml/2006/main" count="926" uniqueCount="199">
  <si>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</si>
  <si>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</si>
  <si>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</si>
  <si>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</si>
  <si>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</si>
  <si>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</si>
  <si>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</si>
  <si>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</si>
  <si>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</si>
  <si>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</si>
  <si>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</si>
  <si>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</si>
  <si>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</si>
  <si>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</si>
  <si>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</si>
  <si>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</si>
  <si>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</si>
  <si>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</si>
  <si>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</si>
  <si>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</si>
  <si>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</si>
  <si>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</si>
  <si>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</si>
  <si>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</si>
  <si>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</si>
  <si>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</si>
  <si>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</si>
  <si>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</si>
  <si>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</si>
  <si>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</si>
  <si>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</si>
  <si>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</si>
  <si>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</si>
  <si>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</si>
  <si>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</si>
  <si>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</si>
  <si>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</si>
  <si>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</si>
  <si>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</si>
  <si>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</si>
  <si>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</si>
  <si>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</si>
  <si>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</si>
  <si>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</si>
  <si>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</si>
  <si>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</si>
  <si>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</si>
  <si>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</si>
  <si>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</si>
  <si>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</si>
  <si>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</si>
  <si>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QH101_11 Source of drinking water: Piped into dwelling</t>
  </si>
  <si>
    <t>QH101_12 Source of drinking water: Piped to yard/plot</t>
  </si>
  <si>
    <t>QH101_13 Source of drinking water: Piped to neighbor</t>
  </si>
  <si>
    <t>QH101_14 Source of drinking water: Public tap/standpipe</t>
  </si>
  <si>
    <t>QH101_21 Source of drinking water: Tube well or borehole</t>
  </si>
  <si>
    <t>QH101_31 Source of drinking water: Protected well</t>
  </si>
  <si>
    <t>QH101_32 Source of drinking water: Unprotected well</t>
  </si>
  <si>
    <t>QH101_41 Source of drinking water: Protected spring</t>
  </si>
  <si>
    <t>QH101_42 Source of drinking water: Unprotected spring</t>
  </si>
  <si>
    <t>QH101_61 Source of drinking water: Tanker truck</t>
  </si>
  <si>
    <t>QH101_71 Source of drinking water: Cart with small tank</t>
  </si>
  <si>
    <t>QH101_81 Source of drinking water: Surface water (river/dam/lake/pond/stream/canal/irrigation channel)</t>
  </si>
  <si>
    <t>QH101_91 Source of drinking water: Bottled water</t>
  </si>
  <si>
    <t>QH101_96 Source of drinking water: Other</t>
  </si>
  <si>
    <t>QH105_11 Type of toilet facility: Flush to piped sewer system</t>
  </si>
  <si>
    <t>QH105_12 Type of toilet facility: Flush to septic tank</t>
  </si>
  <si>
    <t>QH105_13 Type of toilet facility: Flush to pit latrine</t>
  </si>
  <si>
    <t>QH105_14 Type of toilet facility: Flush to somewhere else</t>
  </si>
  <si>
    <t>QH105_15 Type of toilet facility: Flush, don't know where</t>
  </si>
  <si>
    <t>QH105_21 Type of toilet facility: Ventilated improved pit latrine</t>
  </si>
  <si>
    <t>QH105_22 Type of toilet facility: Pit latrine with slab</t>
  </si>
  <si>
    <t>QH105_23 Type of toilet facility: Pit latrine with slab/non washable</t>
  </si>
  <si>
    <t>QH105_24 Type of toilet facility: Pit latrine without slab/open pit</t>
  </si>
  <si>
    <t>QH105_31 Type of toilet facility: Composting toilet</t>
  </si>
  <si>
    <t>QH105_41 Type of toilet facility: Bucket toilet</t>
  </si>
  <si>
    <t>QH105_51 Type of toilet facility: Hanging toilet/hanging latrine</t>
  </si>
  <si>
    <t>QH105_61 Type of toilet facility: No facility/bush/field</t>
  </si>
  <si>
    <t>QH105_96 Type of toilet facility: Other</t>
  </si>
  <si>
    <t>QH105_11_sh Type of toilet facility: Flush to piped sewer system - shared</t>
  </si>
  <si>
    <t>QH105_12_sh Type of toilet facility: Flush to septic tank - shared</t>
  </si>
  <si>
    <t>QH105_13_sh Type of toilet facility: Flush to pit latrine - shared</t>
  </si>
  <si>
    <t>QH105_14_sh Type of toilet facility: Flush to somewhere else - shared</t>
  </si>
  <si>
    <t>QH105_15_sh Type of toilet facility: Flush, don't know where - shared</t>
  </si>
  <si>
    <t>QH105_21_sh Type of toilet facility: Ventilated improved pit latrine - shared</t>
  </si>
  <si>
    <t>QH105_22_sh Type of toilet facility: Pit latrine with slab - shared</t>
  </si>
  <si>
    <t>QH105_23_sh Type of toilet facility: Pit latrine with slab/non washable - shared</t>
  </si>
  <si>
    <t>QH105_24_sh Type of toilet facility: Pit latrine without slab/open pit - shared</t>
  </si>
  <si>
    <t>QH105_31_sh Type of toilet facility: Composting toilet - shared</t>
  </si>
  <si>
    <t>QH105_41_sh Type of toilet facility: Bucket toilet - shared</t>
  </si>
  <si>
    <t>QH105_96_sh Type of toilet facility: Other - shared</t>
  </si>
  <si>
    <t>QH108_1 Type of cooking fuel: Electricity</t>
  </si>
  <si>
    <t>QH108_2 Type of cooking fuel: LPG</t>
  </si>
  <si>
    <t>QH108_3 Type of cooking fuel: Natural gas</t>
  </si>
  <si>
    <t>QH108_4 Type of cooking fuel: Biogas</t>
  </si>
  <si>
    <t>QH108_5 Type of cooking fuel: Kerosene</t>
  </si>
  <si>
    <t>QH108_6 Type of cooking fuel: Coal, lignite</t>
  </si>
  <si>
    <t>QH108_7 Type of cooking fuel: Charcoal</t>
  </si>
  <si>
    <t>QH108_8 Type of cooking fuel: Wood</t>
  </si>
  <si>
    <t>QH108_9 Type of cooking fuel: Straw/shrubs/grass</t>
  </si>
  <si>
    <t>QH108_10 Type of cooking fuel: Agricultural crop</t>
  </si>
  <si>
    <t>QH108_11 Type of cooking fuel: Animal dung</t>
  </si>
  <si>
    <t>QH108_95 Type of cooking fuel: No food cooked in household</t>
  </si>
  <si>
    <t>QH108_96 Type of cooking fuel: Other</t>
  </si>
  <si>
    <t>QH114A Electricity</t>
  </si>
  <si>
    <t>QH114B Radio</t>
  </si>
  <si>
    <t>QH114C Television</t>
  </si>
  <si>
    <t>QH114D Telephone (non-mobile)</t>
  </si>
  <si>
    <t>QH114E Computer</t>
  </si>
  <si>
    <t>QH114F Refrigerator</t>
  </si>
  <si>
    <t>QH114G Battery</t>
  </si>
  <si>
    <t>QH114H Iron</t>
  </si>
  <si>
    <t>QH115A Watch</t>
  </si>
  <si>
    <t>QH115B Mobile telephone</t>
  </si>
  <si>
    <t>QH115C Bicycle</t>
  </si>
  <si>
    <t>QH115D Motorcycle or scooter</t>
  </si>
  <si>
    <t>QH115E Animal-drawn cart</t>
  </si>
  <si>
    <t>QH115F Car or Truck</t>
  </si>
  <si>
    <t>QH115G Boat with a motor</t>
  </si>
  <si>
    <t>QH116 Bank account</t>
  </si>
  <si>
    <t>QH131_11 Main floor material: Earth/sand</t>
  </si>
  <si>
    <t>QH131_12 Main floor material: Dung</t>
  </si>
  <si>
    <t>QH131_21 Main floor material: Wood planks</t>
  </si>
  <si>
    <t>QH131_22 Main floor material: Palm/bamboo</t>
  </si>
  <si>
    <t>QH131_31 Main floor material: Parquet or polished wood</t>
  </si>
  <si>
    <t>QH131_32 Main floor material: Vinyl or asphalt strips</t>
  </si>
  <si>
    <t>QH131_33 Main floor material: Ceramic tiles</t>
  </si>
  <si>
    <t>QH131_34 Main floor material: Cement</t>
  </si>
  <si>
    <t>QH131_35 Main floor material: Carpet</t>
  </si>
  <si>
    <t>QH131_96 Main floor material: Other</t>
  </si>
  <si>
    <t>QH132_11 Main roof material: No roof</t>
  </si>
  <si>
    <t>QH132_12 Main roof material: Grass/Thatch/palm leaf/mud</t>
  </si>
  <si>
    <t>QH132_21 Main roof material: Rustic mat</t>
  </si>
  <si>
    <t>QH132_22 Main roof material: Palm/bamboo</t>
  </si>
  <si>
    <t>QH132_23 Main roof material: Wood planks</t>
  </si>
  <si>
    <t>QH132_31 Main roof material: Iron Sheet</t>
  </si>
  <si>
    <t>QH132_32 Main roof material: Concrete</t>
  </si>
  <si>
    <t>QH132_33 Main roof material: Tiles</t>
  </si>
  <si>
    <t>QH132_96 Main roof material: Other</t>
  </si>
  <si>
    <t>QH133_11 Main wall material: No walls</t>
  </si>
  <si>
    <t>QH133_12 Main wall material: Grass</t>
  </si>
  <si>
    <t>QH133_13 Main wall material: Cane/palm/trunks/bamboo</t>
  </si>
  <si>
    <t>QH133_21 Main wall material: Poles with mud</t>
  </si>
  <si>
    <t>QH133_22 Main wall material: Stone with mud</t>
  </si>
  <si>
    <t>QH133_23 Main wall material: Wood.Timber</t>
  </si>
  <si>
    <t>QH133_31 Main wall material: Cement/concrete</t>
  </si>
  <si>
    <t>QH133_32 Main wall material: Stone with lime/cement</t>
  </si>
  <si>
    <t>QH133_33 Main wall material: Sun-dried bricks/mud brick</t>
  </si>
  <si>
    <t>QH133_34 Main wall material: Baked bricks</t>
  </si>
  <si>
    <t>QH133_35 Main wall material: Cement blocks</t>
  </si>
  <si>
    <t>QH133_96 Main wall material: Other</t>
  </si>
  <si>
    <t>LAND Owns land</t>
  </si>
  <si>
    <t>memsleep Number of members per sleeping room</t>
  </si>
  <si>
    <t>QH111A_1 Cows/bulls: 1-4</t>
  </si>
  <si>
    <t>QH111A_2 Cows/bulls: 5-9</t>
  </si>
  <si>
    <t>QH111A_3 Cows/bulls: 10+</t>
  </si>
  <si>
    <t>QH111B_1 Other cattle: 1-4</t>
  </si>
  <si>
    <t>QH111B_2 Other cattle: 5-9</t>
  </si>
  <si>
    <t>QH111B_3 Other cattle: 10+</t>
  </si>
  <si>
    <t>QH111C_1 Horses/donkeys/mules: 1-4</t>
  </si>
  <si>
    <t>QH111C_2 Horses/donkeys/mules: 5-9</t>
  </si>
  <si>
    <t>QH111C_3 Horses/donkeys/mules: 10+</t>
  </si>
  <si>
    <t>QH111D_1 Goats: 1-4</t>
  </si>
  <si>
    <t>QH111D_2 Goats: 5-9</t>
  </si>
  <si>
    <t>QH111D_3 Goats: 10+</t>
  </si>
  <si>
    <t>QH111E_1 Sheep: 1-4</t>
  </si>
  <si>
    <t>QH111E_2 Sheep: 5-9</t>
  </si>
  <si>
    <t>QH111E_3 Sheep: 10+</t>
  </si>
  <si>
    <t>QH111F_1 Chickens or other poultry: 1-9</t>
  </si>
  <si>
    <t>QH111F_2 Chickens or other poultry: 10-19</t>
  </si>
  <si>
    <t>QH111F_3 Chickens or other poultry: 20+</t>
  </si>
  <si>
    <t>QH111G_1 Pigs: 1-4</t>
  </si>
  <si>
    <t>QH111G_2 Pigs: 5-9</t>
  </si>
  <si>
    <t>QH111G_3 Pigs: 10+</t>
  </si>
  <si>
    <t>landarea</t>
  </si>
  <si>
    <t>(Constant)</t>
  </si>
  <si>
    <t>urbscore Urban wealth score</t>
  </si>
  <si>
    <t>rurscore Rural wealth score</t>
  </si>
  <si>
    <t xml:space="preserve">Combined Score= -.380 +.737 * Rural Score </t>
  </si>
  <si>
    <t>Combined Score= .962 + .917 * Urban Score</t>
  </si>
  <si>
    <t>a. Multiple modes exist. The smallest value is shown</t>
  </si>
  <si>
    <r>
      <t>-1.10251</t>
    </r>
    <r>
      <rPr>
        <vertAlign val="superscript"/>
        <sz val="9"/>
        <color indexed="8"/>
        <rFont val="Arial"/>
      </rPr>
      <t>a</t>
    </r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</si>
  <si>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</si>
  <si>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</si>
  <si>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</si>
  <si>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</si>
  <si>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</si>
  <si>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</si>
  <si>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</si>
  <si>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</si>
  <si>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QH101_51 Source of drinking water: Rainwater</t>
  </si>
  <si>
    <t>QH105_51_sh Type of toilet facility: Hanging toilet/hanging latrine - shared</t>
  </si>
  <si>
    <t>DOMESTIC Domestic staff</t>
  </si>
  <si>
    <t>HOUSE Owns a house</t>
  </si>
  <si>
    <t>((memsleep-2.12154)/1.20412)*(-.02432)</t>
  </si>
  <si>
    <t>((landarea-1.5304)/5.30162)*(-I column)</t>
  </si>
  <si>
    <t>((memsleep-1.97843)/1.12095)*(-.01922)</t>
  </si>
  <si>
    <t>((memsleep-2.17811)/1.23095)*(-.03339)</t>
  </si>
  <si>
    <t>((landarea-3.84955)/7.14334)*(-.00820)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</si>
</sst>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4" formatCode="###0.0000"/>
    <numFmt numFmtId="175" formatCode="###0.00000000"/>
    <numFmt numFmtId="176" formatCode="###0.0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6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0" borderId="0" xfId="1"/>
    <xf numFmtId="0" fontId="5" fillId="0" borderId="25" xfId="1" applyFont="1" applyBorder="1" applyAlignment="1">
      <alignment horizontal="left" wrapText="1"/>
    </xf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166" fontId="5" fillId="0" borderId="16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66" fontId="5" fillId="0" borderId="18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wrapText="1"/>
    </xf>
    <xf numFmtId="0" fontId="5" fillId="0" borderId="31" xfId="1" applyFont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 wrapText="1"/>
    </xf>
    <xf numFmtId="0" fontId="4" fillId="0" borderId="0" xfId="2"/>
    <xf numFmtId="0" fontId="5" fillId="0" borderId="25" xfId="2" applyFont="1" applyBorder="1" applyAlignment="1">
      <alignment horizontal="left" wrapText="1"/>
    </xf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166" fontId="5" fillId="0" borderId="15" xfId="2" applyNumberFormat="1" applyFont="1" applyBorder="1" applyAlignment="1">
      <alignment horizontal="right" vertical="center"/>
    </xf>
    <xf numFmtId="166" fontId="5" fillId="0" borderId="16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/>
    </xf>
    <xf numFmtId="166" fontId="5" fillId="0" borderId="30" xfId="2" applyNumberFormat="1" applyFont="1" applyBorder="1" applyAlignment="1">
      <alignment horizontal="right" vertical="center"/>
    </xf>
    <xf numFmtId="167" fontId="5" fillId="0" borderId="29" xfId="2" applyNumberFormat="1" applyFont="1" applyBorder="1" applyAlignment="1">
      <alignment horizontal="right" vertical="center"/>
    </xf>
    <xf numFmtId="168" fontId="5" fillId="0" borderId="1" xfId="2" applyNumberFormat="1" applyFont="1" applyBorder="1" applyAlignment="1">
      <alignment horizontal="right" vertical="center"/>
    </xf>
    <xf numFmtId="0" fontId="5" fillId="0" borderId="24" xfId="2" applyFont="1" applyBorder="1" applyAlignment="1">
      <alignment horizontal="left" vertical="top" wrapText="1"/>
    </xf>
    <xf numFmtId="174" fontId="5" fillId="0" borderId="17" xfId="2" applyNumberFormat="1" applyFont="1" applyBorder="1" applyAlignment="1">
      <alignment horizontal="right" vertical="center"/>
    </xf>
    <xf numFmtId="172" fontId="5" fillId="0" borderId="18" xfId="2" applyNumberFormat="1" applyFont="1" applyBorder="1" applyAlignment="1">
      <alignment horizontal="right" vertical="center"/>
    </xf>
    <xf numFmtId="166" fontId="5" fillId="0" borderId="18" xfId="2" applyNumberFormat="1" applyFont="1" applyBorder="1" applyAlignment="1">
      <alignment horizontal="right" vertical="center"/>
    </xf>
    <xf numFmtId="166" fontId="5" fillId="0" borderId="19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top" wrapText="1"/>
    </xf>
    <xf numFmtId="0" fontId="5" fillId="0" borderId="20" xfId="2" applyFont="1" applyBorder="1" applyAlignment="1">
      <alignment horizontal="left" wrapText="1"/>
    </xf>
    <xf numFmtId="0" fontId="5" fillId="0" borderId="31" xfId="2" applyFont="1" applyBorder="1" applyAlignment="1">
      <alignment horizontal="center" wrapText="1"/>
    </xf>
    <xf numFmtId="0" fontId="5" fillId="0" borderId="24" xfId="2" applyFont="1" applyBorder="1" applyAlignment="1">
      <alignment horizontal="left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 wrapText="1"/>
    </xf>
    <xf numFmtId="0" fontId="4" fillId="0" borderId="0" xfId="3"/>
    <xf numFmtId="0" fontId="5" fillId="0" borderId="25" xfId="3" applyFont="1" applyBorder="1" applyAlignment="1">
      <alignment horizontal="left" wrapText="1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72" fontId="5" fillId="0" borderId="18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left" vertical="top" wrapText="1"/>
    </xf>
    <xf numFmtId="0" fontId="5" fillId="0" borderId="20" xfId="3" applyFont="1" applyBorder="1" applyAlignment="1">
      <alignment horizontal="left" wrapText="1"/>
    </xf>
    <xf numFmtId="0" fontId="5" fillId="0" borderId="31" xfId="3" applyFont="1" applyBorder="1" applyAlignment="1">
      <alignment horizontal="center" wrapText="1"/>
    </xf>
    <xf numFmtId="0" fontId="5" fillId="0" borderId="24" xfId="3" applyFont="1" applyBorder="1" applyAlignment="1">
      <alignment horizontal="left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0" fontId="2" fillId="0" borderId="0" xfId="4" applyFont="1" applyBorder="1" applyAlignment="1">
      <alignment horizontal="center" vertical="center" wrapText="1"/>
    </xf>
    <xf numFmtId="0" fontId="4" fillId="0" borderId="0" xfId="4"/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left" wrapText="1"/>
    </xf>
    <xf numFmtId="0" fontId="5" fillId="0" borderId="10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5" fillId="0" borderId="13" xfId="4" applyFont="1" applyBorder="1" applyAlignment="1">
      <alignment horizontal="left" vertical="top"/>
    </xf>
    <xf numFmtId="0" fontId="5" fillId="0" borderId="4" xfId="4" applyFont="1" applyBorder="1" applyAlignment="1">
      <alignment horizontal="left" vertical="top" wrapText="1"/>
    </xf>
    <xf numFmtId="165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0" fontId="5" fillId="0" borderId="15" xfId="4" applyFont="1" applyBorder="1" applyAlignment="1">
      <alignment horizontal="left" vertical="center" wrapText="1"/>
    </xf>
    <xf numFmtId="171" fontId="5" fillId="0" borderId="15" xfId="4" applyNumberFormat="1" applyFont="1" applyBorder="1" applyAlignment="1">
      <alignment horizontal="right" vertical="center"/>
    </xf>
    <xf numFmtId="171" fontId="5" fillId="0" borderId="16" xfId="4" applyNumberFormat="1" applyFont="1" applyBorder="1" applyAlignment="1">
      <alignment horizontal="right" vertical="center"/>
    </xf>
    <xf numFmtId="0" fontId="5" fillId="0" borderId="8" xfId="4" applyFont="1" applyBorder="1" applyAlignment="1">
      <alignment horizontal="left" vertical="top" wrapText="1"/>
    </xf>
    <xf numFmtId="0" fontId="5" fillId="0" borderId="9" xfId="4" applyFont="1" applyBorder="1" applyAlignment="1">
      <alignment horizontal="left" vertical="top" wrapText="1"/>
    </xf>
    <xf numFmtId="165" fontId="5" fillId="0" borderId="17" xfId="4" applyNumberFormat="1" applyFont="1" applyBorder="1" applyAlignment="1">
      <alignment horizontal="right" vertical="center"/>
    </xf>
    <xf numFmtId="165" fontId="5" fillId="0" borderId="18" xfId="4" applyNumberFormat="1" applyFont="1" applyBorder="1" applyAlignment="1">
      <alignment horizontal="right" vertical="center"/>
    </xf>
    <xf numFmtId="171" fontId="5" fillId="0" borderId="18" xfId="4" applyNumberFormat="1" applyFont="1" applyBorder="1" applyAlignment="1">
      <alignment horizontal="right" vertical="center"/>
    </xf>
    <xf numFmtId="171" fontId="5" fillId="0" borderId="19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horizontal="left" vertical="top" wrapText="1"/>
    </xf>
    <xf numFmtId="0" fontId="5" fillId="2" borderId="0" xfId="4" applyFont="1" applyFill="1"/>
    <xf numFmtId="0" fontId="4" fillId="0" borderId="0" xfId="4"/>
    <xf numFmtId="0" fontId="5" fillId="0" borderId="3" xfId="4" applyFont="1" applyBorder="1" applyAlignment="1">
      <alignment horizontal="left" vertical="top" wrapText="1"/>
    </xf>
    <xf numFmtId="166" fontId="5" fillId="0" borderId="20" xfId="4" applyNumberFormat="1" applyFont="1" applyBorder="1" applyAlignment="1">
      <alignment horizontal="right" vertical="center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166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 wrapText="1"/>
    </xf>
    <xf numFmtId="169" fontId="5" fillId="0" borderId="23" xfId="4" applyNumberFormat="1" applyFont="1" applyBorder="1" applyAlignment="1">
      <alignment horizontal="right" vertical="center"/>
    </xf>
    <xf numFmtId="170" fontId="5" fillId="0" borderId="23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right" vertical="center"/>
    </xf>
    <xf numFmtId="175" fontId="5" fillId="0" borderId="23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72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/>
    </xf>
    <xf numFmtId="0" fontId="5" fillId="0" borderId="9" xfId="4" applyFont="1" applyBorder="1" applyAlignment="1">
      <alignment horizontal="left" vertical="top"/>
    </xf>
    <xf numFmtId="176" fontId="5" fillId="0" borderId="24" xfId="4" applyNumberFormat="1" applyFont="1" applyBorder="1" applyAlignment="1">
      <alignment horizontal="right" vertical="center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5" fillId="0" borderId="12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5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65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5" fontId="5" fillId="0" borderId="30" xfId="4" applyNumberFormat="1" applyFont="1" applyBorder="1" applyAlignment="1">
      <alignment horizontal="right" vertical="center"/>
    </xf>
    <xf numFmtId="171" fontId="5" fillId="0" borderId="1" xfId="4" applyNumberFormat="1" applyFont="1" applyBorder="1" applyAlignment="1">
      <alignment horizontal="right" vertical="center"/>
    </xf>
    <xf numFmtId="171" fontId="5" fillId="0" borderId="29" xfId="4" applyNumberFormat="1" applyFont="1" applyBorder="1" applyAlignment="1">
      <alignment horizontal="right" vertical="center"/>
    </xf>
    <xf numFmtId="171" fontId="5" fillId="0" borderId="30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71" fontId="5" fillId="0" borderId="17" xfId="4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2" fontId="5" fillId="0" borderId="17" xfId="1" applyNumberFormat="1" applyFont="1" applyBorder="1" applyAlignment="1">
      <alignment horizontal="right" vertical="center"/>
    </xf>
    <xf numFmtId="172" fontId="5" fillId="0" borderId="18" xfId="1" applyNumberFormat="1" applyFont="1" applyBorder="1" applyAlignment="1">
      <alignment horizontal="right" vertical="center"/>
    </xf>
    <xf numFmtId="168" fontId="5" fillId="0" borderId="24" xfId="1" applyNumberFormat="1" applyFont="1" applyBorder="1" applyAlignment="1">
      <alignment horizontal="right" vertical="center"/>
    </xf>
    <xf numFmtId="168" fontId="5" fillId="0" borderId="24" xfId="2" applyNumberFormat="1" applyFont="1" applyBorder="1" applyAlignment="1">
      <alignment horizontal="right" vertical="center"/>
    </xf>
    <xf numFmtId="172" fontId="5" fillId="0" borderId="29" xfId="2" applyNumberFormat="1" applyFont="1" applyBorder="1" applyAlignment="1">
      <alignment horizontal="right" vertical="center"/>
    </xf>
    <xf numFmtId="172" fontId="5" fillId="0" borderId="1" xfId="2" applyNumberFormat="1" applyFont="1" applyBorder="1" applyAlignment="1">
      <alignment horizontal="right" vertical="center"/>
    </xf>
    <xf numFmtId="168" fontId="5" fillId="0" borderId="23" xfId="2" applyNumberFormat="1" applyFont="1" applyBorder="1" applyAlignment="1">
      <alignment horizontal="right" vertical="center"/>
    </xf>
    <xf numFmtId="172" fontId="5" fillId="0" borderId="29" xfId="3" applyNumberFormat="1" applyFont="1" applyBorder="1" applyAlignment="1">
      <alignment horizontal="right" vertical="center"/>
    </xf>
    <xf numFmtId="172" fontId="5" fillId="0" borderId="1" xfId="3" applyNumberFormat="1" applyFont="1" applyBorder="1" applyAlignment="1">
      <alignment horizontal="right" vertical="center"/>
    </xf>
    <xf numFmtId="168" fontId="5" fillId="0" borderId="23" xfId="3" applyNumberFormat="1" applyFont="1" applyBorder="1" applyAlignment="1">
      <alignment horizontal="right" vertical="center"/>
    </xf>
    <xf numFmtId="172" fontId="5" fillId="0" borderId="17" xfId="3" applyNumberFormat="1" applyFont="1" applyBorder="1" applyAlignment="1">
      <alignment horizontal="right" vertical="center"/>
    </xf>
    <xf numFmtId="168" fontId="5" fillId="0" borderId="24" xfId="3" applyNumberFormat="1" applyFont="1" applyBorder="1" applyAlignment="1">
      <alignment horizontal="right" vertical="center"/>
    </xf>
  </cellXfs>
  <cellStyles count="5">
    <cellStyle name="Normal" xfId="0" builtinId="0"/>
    <cellStyle name="Normal_Common" xfId="1" xr:uid="{00000000-0005-0000-0000-000001000000}"/>
    <cellStyle name="Normal_Composite" xfId="4" xr:uid="{F601C65D-B283-4E7E-A858-A82398A74A51}"/>
    <cellStyle name="Normal_Rural" xfId="3" xr:uid="{7A1106F1-6468-4759-9832-2F5526DFF608}"/>
    <cellStyle name="Normal_Urban" xfId="2" xr:uid="{10C886FB-0FB9-41CE-95B0-69724B104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9</xdr:col>
      <xdr:colOff>572558</xdr:colOff>
      <xdr:row>75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4D2966-64DE-47AD-BD18-62180066D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833" y="10657417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7"/>
  <sheetViews>
    <sheetView tabSelected="1" topLeftCell="A93" workbookViewId="0">
      <selection activeCell="O104" sqref="O104"/>
    </sheetView>
  </sheetViews>
  <sheetFormatPr defaultColWidth="9.140625" defaultRowHeight="15" x14ac:dyDescent="0.25"/>
  <cols>
    <col min="1" max="1" width="9.140625" style="2"/>
    <col min="2" max="2" width="30.7109375" style="2" customWidth="1"/>
    <col min="3" max="6" width="9.140625" style="2"/>
    <col min="7" max="7" width="4.7109375" style="2" customWidth="1"/>
    <col min="8" max="8" width="27.7109375" style="2" customWidth="1"/>
    <col min="9" max="9" width="10.28515625" style="2" bestFit="1" customWidth="1"/>
    <col min="10" max="10" width="5" style="2" customWidth="1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43</v>
      </c>
    </row>
    <row r="2" spans="1:12" ht="15.75" customHeight="1" thickBot="1" x14ac:dyDescent="0.25">
      <c r="H2" s="5" t="s">
        <v>6</v>
      </c>
      <c r="I2" s="5"/>
      <c r="J2" s="6"/>
    </row>
    <row r="3" spans="1:12" ht="16.5" thickTop="1" thickBot="1" x14ac:dyDescent="0.25">
      <c r="B3" s="5" t="s">
        <v>0</v>
      </c>
      <c r="C3" s="5"/>
      <c r="D3" s="5"/>
      <c r="E3" s="5"/>
      <c r="F3" s="5"/>
      <c r="G3" s="6"/>
      <c r="H3" s="25" t="s">
        <v>47</v>
      </c>
      <c r="I3" s="26" t="s">
        <v>4</v>
      </c>
      <c r="J3" s="6"/>
      <c r="K3" s="4" t="s">
        <v>8</v>
      </c>
      <c r="L3" s="4"/>
    </row>
    <row r="4" spans="1:12" ht="27" thickTop="1" thickBot="1" x14ac:dyDescent="0.25">
      <c r="B4" s="7" t="s">
        <v>47</v>
      </c>
      <c r="C4" s="8" t="s">
        <v>1</v>
      </c>
      <c r="D4" s="9" t="s">
        <v>49</v>
      </c>
      <c r="E4" s="9" t="s">
        <v>50</v>
      </c>
      <c r="F4" s="10" t="s">
        <v>2</v>
      </c>
      <c r="G4" s="6"/>
      <c r="H4" s="27"/>
      <c r="I4" s="28" t="s">
        <v>5</v>
      </c>
      <c r="J4" s="6"/>
      <c r="K4" s="1" t="s">
        <v>9</v>
      </c>
      <c r="L4" s="1" t="s">
        <v>10</v>
      </c>
    </row>
    <row r="5" spans="1:12" ht="24.75" thickTop="1" x14ac:dyDescent="0.2">
      <c r="B5" s="11" t="s">
        <v>51</v>
      </c>
      <c r="C5" s="12">
        <v>8.2958199356913176E-2</v>
      </c>
      <c r="D5" s="13">
        <v>0.27583381104780486</v>
      </c>
      <c r="E5" s="14">
        <v>9330</v>
      </c>
      <c r="F5" s="15">
        <v>0</v>
      </c>
      <c r="G5" s="6"/>
      <c r="H5" s="11" t="s">
        <v>51</v>
      </c>
      <c r="I5" s="29">
        <v>4.2684360422401604E-2</v>
      </c>
      <c r="J5" s="6"/>
      <c r="K5" s="2">
        <f>((1-C5)/D5)*I5</f>
        <v>0.14190915389366002</v>
      </c>
      <c r="L5" s="2">
        <f>((0-C5)/D5)*I5</f>
        <v>-1.2837504103984669E-2</v>
      </c>
    </row>
    <row r="6" spans="1:12" ht="24" x14ac:dyDescent="0.2">
      <c r="B6" s="16" t="s">
        <v>52</v>
      </c>
      <c r="C6" s="17">
        <v>7.4490889603429797E-2</v>
      </c>
      <c r="D6" s="18">
        <v>0.26258215294104748</v>
      </c>
      <c r="E6" s="19">
        <v>9330</v>
      </c>
      <c r="F6" s="20">
        <v>0</v>
      </c>
      <c r="G6" s="6"/>
      <c r="H6" s="16" t="s">
        <v>52</v>
      </c>
      <c r="I6" s="30">
        <v>4.3319191508908825E-2</v>
      </c>
      <c r="J6" s="6"/>
      <c r="K6" s="2">
        <f t="shared" ref="K6:K16" si="0">((1-C6)/D6)*I6</f>
        <v>0.15268481101040413</v>
      </c>
      <c r="L6" s="2">
        <f t="shared" ref="L6:L69" si="1">((0-C6)/D6)*I6</f>
        <v>-1.2289049641254298E-2</v>
      </c>
    </row>
    <row r="7" spans="1:12" ht="24" x14ac:dyDescent="0.2">
      <c r="B7" s="16" t="s">
        <v>53</v>
      </c>
      <c r="C7" s="17">
        <v>0.12079314040728834</v>
      </c>
      <c r="D7" s="18">
        <v>0.32590419102231249</v>
      </c>
      <c r="E7" s="19">
        <v>9330</v>
      </c>
      <c r="F7" s="20">
        <v>0</v>
      </c>
      <c r="G7" s="6"/>
      <c r="H7" s="16" t="s">
        <v>53</v>
      </c>
      <c r="I7" s="30">
        <v>2.8196100637039086E-2</v>
      </c>
      <c r="J7" s="6"/>
      <c r="K7" s="2">
        <f t="shared" si="0"/>
        <v>7.6065929118886252E-2</v>
      </c>
      <c r="L7" s="2">
        <f t="shared" si="1"/>
        <v>-1.0450603695841136E-2</v>
      </c>
    </row>
    <row r="8" spans="1:12" ht="24" x14ac:dyDescent="0.2">
      <c r="B8" s="16" t="s">
        <v>54</v>
      </c>
      <c r="C8" s="17">
        <v>0.15819935691318329</v>
      </c>
      <c r="D8" s="18">
        <v>0.36494738727117515</v>
      </c>
      <c r="E8" s="19">
        <v>9330</v>
      </c>
      <c r="F8" s="20">
        <v>0</v>
      </c>
      <c r="G8" s="6"/>
      <c r="H8" s="16" t="s">
        <v>54</v>
      </c>
      <c r="I8" s="30">
        <v>-1.0627030798751803E-2</v>
      </c>
      <c r="J8" s="6"/>
      <c r="K8" s="2">
        <f t="shared" si="0"/>
        <v>-2.4512687780514082E-2</v>
      </c>
      <c r="L8" s="2">
        <f t="shared" si="1"/>
        <v>4.6066624858720128E-3</v>
      </c>
    </row>
    <row r="9" spans="1:12" ht="24" x14ac:dyDescent="0.2">
      <c r="B9" s="16" t="s">
        <v>55</v>
      </c>
      <c r="C9" s="17">
        <v>2.0685959271168276E-2</v>
      </c>
      <c r="D9" s="18">
        <v>0.14233840617976948</v>
      </c>
      <c r="E9" s="19">
        <v>9330</v>
      </c>
      <c r="F9" s="20">
        <v>0</v>
      </c>
      <c r="G9" s="6"/>
      <c r="H9" s="16" t="s">
        <v>55</v>
      </c>
      <c r="I9" s="30">
        <v>-1.8328178056069421E-3</v>
      </c>
      <c r="J9" s="6"/>
      <c r="K9" s="2">
        <f t="shared" si="0"/>
        <v>-1.2610118795778634E-2</v>
      </c>
      <c r="L9" s="2">
        <f t="shared" si="1"/>
        <v>2.6636236484461824E-4</v>
      </c>
    </row>
    <row r="10" spans="1:12" ht="24" x14ac:dyDescent="0.2">
      <c r="B10" s="16" t="s">
        <v>56</v>
      </c>
      <c r="C10" s="17">
        <v>0.10225080385852089</v>
      </c>
      <c r="D10" s="18">
        <v>0.30299408703419156</v>
      </c>
      <c r="E10" s="19">
        <v>9330</v>
      </c>
      <c r="F10" s="20">
        <v>0</v>
      </c>
      <c r="G10" s="6"/>
      <c r="H10" s="16" t="s">
        <v>56</v>
      </c>
      <c r="I10" s="30">
        <v>-8.9098547887420838E-3</v>
      </c>
      <c r="J10" s="6"/>
      <c r="K10" s="2">
        <f t="shared" si="0"/>
        <v>-2.6399244462575543E-2</v>
      </c>
      <c r="L10" s="2">
        <f t="shared" si="1"/>
        <v>3.00679073749965E-3</v>
      </c>
    </row>
    <row r="11" spans="1:12" ht="24" x14ac:dyDescent="0.2">
      <c r="B11" s="16" t="s">
        <v>57</v>
      </c>
      <c r="C11" s="17">
        <v>0.19356913183279742</v>
      </c>
      <c r="D11" s="18">
        <v>0.39511625607694784</v>
      </c>
      <c r="E11" s="19">
        <v>9330</v>
      </c>
      <c r="F11" s="20">
        <v>0</v>
      </c>
      <c r="G11" s="6"/>
      <c r="H11" s="16" t="s">
        <v>57</v>
      </c>
      <c r="I11" s="30">
        <v>-4.4273792828306957E-2</v>
      </c>
      <c r="J11" s="6"/>
      <c r="K11" s="2">
        <f t="shared" si="0"/>
        <v>-9.0362653114007124E-2</v>
      </c>
      <c r="L11" s="2">
        <f t="shared" si="1"/>
        <v>2.1689919128641263E-2</v>
      </c>
    </row>
    <row r="12" spans="1:12" ht="24" x14ac:dyDescent="0.2">
      <c r="B12" s="16" t="s">
        <v>58</v>
      </c>
      <c r="C12" s="17">
        <v>2.357984994640943E-2</v>
      </c>
      <c r="D12" s="18">
        <v>0.15174422100637242</v>
      </c>
      <c r="E12" s="19">
        <v>9330</v>
      </c>
      <c r="F12" s="20">
        <v>0</v>
      </c>
      <c r="G12" s="6"/>
      <c r="H12" s="16" t="s">
        <v>58</v>
      </c>
      <c r="I12" s="30">
        <v>-1.3222715428234976E-3</v>
      </c>
      <c r="J12" s="6"/>
      <c r="K12" s="2">
        <f t="shared" si="0"/>
        <v>-8.5083475976399352E-3</v>
      </c>
      <c r="L12" s="2">
        <f t="shared" si="1"/>
        <v>2.0547052376298418E-4</v>
      </c>
    </row>
    <row r="13" spans="1:12" ht="24" x14ac:dyDescent="0.2">
      <c r="B13" s="16" t="s">
        <v>59</v>
      </c>
      <c r="C13" s="17">
        <v>7.0418006430868166E-2</v>
      </c>
      <c r="D13" s="18">
        <v>0.25586388482264649</v>
      </c>
      <c r="E13" s="19">
        <v>9330</v>
      </c>
      <c r="F13" s="20">
        <v>0</v>
      </c>
      <c r="G13" s="6"/>
      <c r="H13" s="16" t="s">
        <v>59</v>
      </c>
      <c r="I13" s="30">
        <v>-1.8203510152880652E-2</v>
      </c>
      <c r="J13" s="6"/>
      <c r="K13" s="2">
        <f t="shared" si="0"/>
        <v>-6.6135380026767249E-2</v>
      </c>
      <c r="L13" s="2">
        <f t="shared" si="1"/>
        <v>5.0099094520449751E-3</v>
      </c>
    </row>
    <row r="14" spans="1:12" ht="24" x14ac:dyDescent="0.2">
      <c r="B14" s="16" t="s">
        <v>60</v>
      </c>
      <c r="C14" s="17">
        <v>9.0032154340836008E-3</v>
      </c>
      <c r="D14" s="18">
        <v>9.4462235498742858E-2</v>
      </c>
      <c r="E14" s="19">
        <v>9330</v>
      </c>
      <c r="F14" s="20">
        <v>0</v>
      </c>
      <c r="G14" s="6"/>
      <c r="H14" s="16" t="s">
        <v>60</v>
      </c>
      <c r="I14" s="30">
        <v>1.5578459236290655E-2</v>
      </c>
      <c r="J14" s="6"/>
      <c r="K14" s="2">
        <f t="shared" si="0"/>
        <v>0.16343253925914869</v>
      </c>
      <c r="L14" s="2">
        <f t="shared" si="1"/>
        <v>-1.4847862100117336E-3</v>
      </c>
    </row>
    <row r="15" spans="1:12" ht="24" x14ac:dyDescent="0.2">
      <c r="B15" s="16" t="s">
        <v>61</v>
      </c>
      <c r="C15" s="17">
        <v>4.9303322615219724E-3</v>
      </c>
      <c r="D15" s="18">
        <v>7.0046769910636936E-2</v>
      </c>
      <c r="E15" s="19">
        <v>9330</v>
      </c>
      <c r="F15" s="20">
        <v>0</v>
      </c>
      <c r="G15" s="6"/>
      <c r="H15" s="16" t="s">
        <v>61</v>
      </c>
      <c r="I15" s="30">
        <v>4.7834379435001545E-3</v>
      </c>
      <c r="J15" s="6"/>
      <c r="K15" s="2">
        <f t="shared" si="0"/>
        <v>6.7952512459300715E-2</v>
      </c>
      <c r="L15" s="2">
        <f t="shared" si="1"/>
        <v>-3.3668845035844826E-4</v>
      </c>
    </row>
    <row r="16" spans="1:12" ht="48" x14ac:dyDescent="0.2">
      <c r="B16" s="16" t="s">
        <v>62</v>
      </c>
      <c r="C16" s="17">
        <v>0.10192926045016076</v>
      </c>
      <c r="D16" s="18">
        <v>0.30257147699928111</v>
      </c>
      <c r="E16" s="19">
        <v>9330</v>
      </c>
      <c r="F16" s="20">
        <v>0</v>
      </c>
      <c r="G16" s="6"/>
      <c r="H16" s="16" t="s">
        <v>62</v>
      </c>
      <c r="I16" s="30">
        <v>-2.3902650465842935E-2</v>
      </c>
      <c r="J16" s="6"/>
      <c r="K16" s="2">
        <f t="shared" si="0"/>
        <v>-7.0946115588786579E-2</v>
      </c>
      <c r="L16" s="2">
        <f t="shared" si="1"/>
        <v>8.0522444116166627E-3</v>
      </c>
    </row>
    <row r="17" spans="2:12" ht="24" x14ac:dyDescent="0.2">
      <c r="B17" s="16" t="s">
        <v>63</v>
      </c>
      <c r="C17" s="17">
        <v>9.0032154340836008E-3</v>
      </c>
      <c r="D17" s="18">
        <v>9.4462235498748326E-2</v>
      </c>
      <c r="E17" s="19">
        <v>9330</v>
      </c>
      <c r="F17" s="20">
        <v>0</v>
      </c>
      <c r="G17" s="6"/>
      <c r="H17" s="16" t="s">
        <v>63</v>
      </c>
      <c r="I17" s="30">
        <v>2.1110650789139516E-2</v>
      </c>
      <c r="J17" s="6"/>
      <c r="K17" s="2">
        <f>((1-C17)/D17)*I17</f>
        <v>0.22147037852400175</v>
      </c>
      <c r="L17" s="2">
        <f t="shared" si="1"/>
        <v>-2.0120605446697108E-3</v>
      </c>
    </row>
    <row r="18" spans="2:12" ht="24" x14ac:dyDescent="0.2">
      <c r="B18" s="16" t="s">
        <v>64</v>
      </c>
      <c r="C18" s="17">
        <v>1.0718113612004287E-4</v>
      </c>
      <c r="D18" s="18">
        <v>1.0352832275278058E-2</v>
      </c>
      <c r="E18" s="19">
        <v>9330</v>
      </c>
      <c r="F18" s="20">
        <v>0</v>
      </c>
      <c r="G18" s="6"/>
      <c r="H18" s="16" t="s">
        <v>64</v>
      </c>
      <c r="I18" s="30">
        <v>1.9125344554804099E-3</v>
      </c>
      <c r="J18" s="6"/>
      <c r="K18" s="2">
        <f t="shared" ref="K18:K81" si="2">((1-C18)/D18)*I18</f>
        <v>0.18471558478071073</v>
      </c>
      <c r="L18" s="2">
        <f t="shared" si="1"/>
        <v>-1.980014843827964E-5</v>
      </c>
    </row>
    <row r="19" spans="2:12" ht="24" x14ac:dyDescent="0.2">
      <c r="B19" s="16" t="s">
        <v>65</v>
      </c>
      <c r="C19" s="17">
        <v>1.0610932475884243E-2</v>
      </c>
      <c r="D19" s="18">
        <v>0.10246690164420642</v>
      </c>
      <c r="E19" s="19">
        <v>9330</v>
      </c>
      <c r="F19" s="20">
        <v>0</v>
      </c>
      <c r="G19" s="6"/>
      <c r="H19" s="16" t="s">
        <v>65</v>
      </c>
      <c r="I19" s="30">
        <v>2.7745688498007636E-2</v>
      </c>
      <c r="J19" s="6"/>
      <c r="K19" s="2">
        <f t="shared" si="2"/>
        <v>0.26790388340399751</v>
      </c>
      <c r="L19" s="2">
        <f t="shared" si="1"/>
        <v>-2.873197319574884E-3</v>
      </c>
    </row>
    <row r="20" spans="2:12" ht="24" x14ac:dyDescent="0.2">
      <c r="B20" s="16" t="s">
        <v>66</v>
      </c>
      <c r="C20" s="17">
        <v>5.4769560557341911E-2</v>
      </c>
      <c r="D20" s="18">
        <v>0.22754209531522085</v>
      </c>
      <c r="E20" s="19">
        <v>9330</v>
      </c>
      <c r="F20" s="20">
        <v>0</v>
      </c>
      <c r="G20" s="6"/>
      <c r="H20" s="16" t="s">
        <v>66</v>
      </c>
      <c r="I20" s="30">
        <v>4.5909376690488668E-2</v>
      </c>
      <c r="J20" s="6"/>
      <c r="K20" s="2">
        <f t="shared" si="2"/>
        <v>0.19071170212954583</v>
      </c>
      <c r="L20" s="2">
        <f t="shared" si="1"/>
        <v>-1.1050422926431333E-2</v>
      </c>
    </row>
    <row r="21" spans="2:12" ht="24" x14ac:dyDescent="0.2">
      <c r="B21" s="16" t="s">
        <v>67</v>
      </c>
      <c r="C21" s="17">
        <v>7.1489817792068602E-2</v>
      </c>
      <c r="D21" s="18">
        <v>0.25765507774141966</v>
      </c>
      <c r="E21" s="19">
        <v>9330</v>
      </c>
      <c r="F21" s="20">
        <v>0</v>
      </c>
      <c r="G21" s="6"/>
      <c r="H21" s="16" t="s">
        <v>67</v>
      </c>
      <c r="I21" s="30">
        <v>3.7287206562386661E-2</v>
      </c>
      <c r="J21" s="6"/>
      <c r="K21" s="2">
        <f t="shared" si="2"/>
        <v>0.13437170058030951</v>
      </c>
      <c r="L21" s="2">
        <f t="shared" si="1"/>
        <v>-1.0345829884227919E-2</v>
      </c>
    </row>
    <row r="22" spans="2:12" ht="24" x14ac:dyDescent="0.2">
      <c r="B22" s="16" t="s">
        <v>68</v>
      </c>
      <c r="C22" s="17">
        <v>9.6463022508038593E-3</v>
      </c>
      <c r="D22" s="18">
        <v>9.7745972509126755E-2</v>
      </c>
      <c r="E22" s="19">
        <v>9330</v>
      </c>
      <c r="F22" s="20">
        <v>0</v>
      </c>
      <c r="G22" s="6"/>
      <c r="H22" s="16" t="s">
        <v>68</v>
      </c>
      <c r="I22" s="30">
        <v>1.4990737649834943E-2</v>
      </c>
      <c r="J22" s="6"/>
      <c r="K22" s="2">
        <f t="shared" si="2"/>
        <v>0.15188485092944279</v>
      </c>
      <c r="L22" s="2">
        <f t="shared" si="1"/>
        <v>-1.479397898663404E-3</v>
      </c>
    </row>
    <row r="23" spans="2:12" ht="24" x14ac:dyDescent="0.2">
      <c r="B23" s="16" t="s">
        <v>69</v>
      </c>
      <c r="C23" s="17">
        <v>1.0718113612004285E-3</v>
      </c>
      <c r="D23" s="18">
        <v>3.2722734432489242E-2</v>
      </c>
      <c r="E23" s="19">
        <v>9330</v>
      </c>
      <c r="F23" s="20">
        <v>0</v>
      </c>
      <c r="G23" s="6"/>
      <c r="H23" s="16" t="s">
        <v>69</v>
      </c>
      <c r="I23" s="30">
        <v>1.4163079532566263E-3</v>
      </c>
      <c r="J23" s="6"/>
      <c r="K23" s="2">
        <f t="shared" si="2"/>
        <v>4.3235688057189761E-2</v>
      </c>
      <c r="L23" s="2">
        <f t="shared" si="1"/>
        <v>-4.6390223237328059E-5</v>
      </c>
    </row>
    <row r="24" spans="2:12" ht="24" x14ac:dyDescent="0.2">
      <c r="B24" s="16" t="s">
        <v>70</v>
      </c>
      <c r="C24" s="17">
        <v>1.6720257234726688E-2</v>
      </c>
      <c r="D24" s="18">
        <v>0.12822812699823824</v>
      </c>
      <c r="E24" s="19">
        <v>9330</v>
      </c>
      <c r="F24" s="20">
        <v>0</v>
      </c>
      <c r="G24" s="6"/>
      <c r="H24" s="16" t="s">
        <v>70</v>
      </c>
      <c r="I24" s="30">
        <v>1.1537618827422469E-2</v>
      </c>
      <c r="J24" s="6"/>
      <c r="K24" s="2">
        <f t="shared" si="2"/>
        <v>8.8472842412395267E-2</v>
      </c>
      <c r="L24" s="2">
        <f t="shared" si="1"/>
        <v>-1.5044433634547267E-3</v>
      </c>
    </row>
    <row r="25" spans="2:12" ht="24" x14ac:dyDescent="0.2">
      <c r="B25" s="16" t="s">
        <v>71</v>
      </c>
      <c r="C25" s="17">
        <v>7.4919614147909971E-2</v>
      </c>
      <c r="D25" s="18">
        <v>0.26327570098142627</v>
      </c>
      <c r="E25" s="19">
        <v>9330</v>
      </c>
      <c r="F25" s="20">
        <v>0</v>
      </c>
      <c r="G25" s="6"/>
      <c r="H25" s="16" t="s">
        <v>71</v>
      </c>
      <c r="I25" s="30">
        <v>1.1278256798834279E-2</v>
      </c>
      <c r="J25" s="6"/>
      <c r="K25" s="2">
        <f t="shared" si="2"/>
        <v>3.9628777408290433E-2</v>
      </c>
      <c r="L25" s="2">
        <f t="shared" si="1"/>
        <v>-3.2094213194757285E-3</v>
      </c>
    </row>
    <row r="26" spans="2:12" ht="36" x14ac:dyDescent="0.2">
      <c r="B26" s="16" t="s">
        <v>72</v>
      </c>
      <c r="C26" s="17">
        <v>0.17288317256162916</v>
      </c>
      <c r="D26" s="18">
        <v>0.37816650984876399</v>
      </c>
      <c r="E26" s="19">
        <v>9330</v>
      </c>
      <c r="F26" s="20">
        <v>0</v>
      </c>
      <c r="G26" s="6"/>
      <c r="H26" s="16" t="s">
        <v>72</v>
      </c>
      <c r="I26" s="30">
        <v>-3.3173239011411684E-2</v>
      </c>
      <c r="J26" s="6"/>
      <c r="K26" s="2">
        <f t="shared" si="2"/>
        <v>-7.2555722128716971E-2</v>
      </c>
      <c r="L26" s="2">
        <f t="shared" si="1"/>
        <v>1.5165528028200141E-2</v>
      </c>
    </row>
    <row r="27" spans="2:12" ht="24" x14ac:dyDescent="0.2">
      <c r="B27" s="16" t="s">
        <v>73</v>
      </c>
      <c r="C27" s="17">
        <v>0.26291532690246516</v>
      </c>
      <c r="D27" s="18">
        <v>0.44024042378343387</v>
      </c>
      <c r="E27" s="19">
        <v>9330</v>
      </c>
      <c r="F27" s="20">
        <v>0</v>
      </c>
      <c r="G27" s="6"/>
      <c r="H27" s="16" t="s">
        <v>73</v>
      </c>
      <c r="I27" s="30">
        <v>-4.8784297769454907E-2</v>
      </c>
      <c r="J27" s="6"/>
      <c r="K27" s="2">
        <f t="shared" si="2"/>
        <v>-8.1678456205058217E-2</v>
      </c>
      <c r="L27" s="2">
        <f t="shared" si="1"/>
        <v>2.9134397712811948E-2</v>
      </c>
    </row>
    <row r="28" spans="2:12" ht="24" x14ac:dyDescent="0.2">
      <c r="B28" s="16" t="s">
        <v>74</v>
      </c>
      <c r="C28" s="17">
        <v>7.5026795284029993E-3</v>
      </c>
      <c r="D28" s="18">
        <v>8.6297088747634088E-2</v>
      </c>
      <c r="E28" s="19">
        <v>9330</v>
      </c>
      <c r="F28" s="20">
        <v>0</v>
      </c>
      <c r="G28" s="6"/>
      <c r="H28" s="16" t="s">
        <v>74</v>
      </c>
      <c r="I28" s="30">
        <v>-7.7954408398163309E-3</v>
      </c>
      <c r="J28" s="6"/>
      <c r="K28" s="2">
        <f t="shared" si="2"/>
        <v>-8.9654868520981021E-2</v>
      </c>
      <c r="L28" s="2">
        <f t="shared" si="1"/>
        <v>6.7773658709164891E-4</v>
      </c>
    </row>
    <row r="29" spans="2:12" ht="24" x14ac:dyDescent="0.2">
      <c r="B29" s="16" t="s">
        <v>75</v>
      </c>
      <c r="C29" s="17">
        <v>4.2872454448017146E-4</v>
      </c>
      <c r="D29" s="18">
        <v>2.0702335041052757E-2</v>
      </c>
      <c r="E29" s="19">
        <v>9330</v>
      </c>
      <c r="F29" s="20">
        <v>0</v>
      </c>
      <c r="G29" s="6"/>
      <c r="H29" s="16" t="s">
        <v>75</v>
      </c>
      <c r="I29" s="30">
        <v>-4.7223452836262582E-4</v>
      </c>
      <c r="J29" s="6"/>
      <c r="K29" s="2">
        <f t="shared" si="2"/>
        <v>-2.2800909602396325E-2</v>
      </c>
      <c r="L29" s="2">
        <f t="shared" si="1"/>
        <v>9.7795022956878929E-6</v>
      </c>
    </row>
    <row r="30" spans="2:12" ht="24" x14ac:dyDescent="0.2">
      <c r="B30" s="16" t="s">
        <v>76</v>
      </c>
      <c r="C30" s="17">
        <v>5.3590568060021436E-4</v>
      </c>
      <c r="D30" s="18">
        <v>2.3144673254407788E-2</v>
      </c>
      <c r="E30" s="19">
        <v>9330</v>
      </c>
      <c r="F30" s="20">
        <v>0</v>
      </c>
      <c r="G30" s="6"/>
      <c r="H30" s="16" t="s">
        <v>76</v>
      </c>
      <c r="I30" s="30">
        <v>-2.5623311046236072E-3</v>
      </c>
      <c r="J30" s="6"/>
      <c r="K30" s="2">
        <f t="shared" si="2"/>
        <v>-0.11064999314005605</v>
      </c>
      <c r="L30" s="2">
        <f t="shared" si="1"/>
        <v>5.9329755034882612E-5</v>
      </c>
    </row>
    <row r="31" spans="2:12" ht="24" x14ac:dyDescent="0.2">
      <c r="B31" s="16" t="s">
        <v>77</v>
      </c>
      <c r="C31" s="17">
        <v>7.6205787781350481E-2</v>
      </c>
      <c r="D31" s="18">
        <v>0.26534131206112921</v>
      </c>
      <c r="E31" s="19">
        <v>9330</v>
      </c>
      <c r="F31" s="20">
        <v>0</v>
      </c>
      <c r="G31" s="6"/>
      <c r="H31" s="16" t="s">
        <v>77</v>
      </c>
      <c r="I31" s="30">
        <v>-3.3649469147296482E-2</v>
      </c>
      <c r="J31" s="6"/>
      <c r="K31" s="2">
        <f t="shared" si="2"/>
        <v>-0.11715169643595157</v>
      </c>
      <c r="L31" s="2">
        <f t="shared" si="1"/>
        <v>9.6640974783572999E-3</v>
      </c>
    </row>
    <row r="32" spans="2:12" ht="24" x14ac:dyDescent="0.2">
      <c r="B32" s="16" t="s">
        <v>78</v>
      </c>
      <c r="C32" s="17">
        <v>1.2861736334405147E-3</v>
      </c>
      <c r="D32" s="18">
        <v>3.5842113244487252E-2</v>
      </c>
      <c r="E32" s="19">
        <v>9330</v>
      </c>
      <c r="F32" s="20">
        <v>0</v>
      </c>
      <c r="G32" s="6"/>
      <c r="H32" s="16" t="s">
        <v>78</v>
      </c>
      <c r="I32" s="30">
        <v>-4.662651652793337E-3</v>
      </c>
      <c r="J32" s="6"/>
      <c r="K32" s="2">
        <f t="shared" si="2"/>
        <v>-0.12992132024726025</v>
      </c>
      <c r="L32" s="2">
        <f t="shared" si="1"/>
        <v>1.6731657469061206E-4</v>
      </c>
    </row>
    <row r="33" spans="2:12" ht="36" x14ac:dyDescent="0.2">
      <c r="B33" s="16" t="s">
        <v>79</v>
      </c>
      <c r="C33" s="17">
        <v>2.8938906752411574E-3</v>
      </c>
      <c r="D33" s="18">
        <v>5.3719878797736986E-2</v>
      </c>
      <c r="E33" s="19">
        <v>9330</v>
      </c>
      <c r="F33" s="20">
        <v>0</v>
      </c>
      <c r="G33" s="6"/>
      <c r="H33" s="16" t="s">
        <v>79</v>
      </c>
      <c r="I33" s="30">
        <v>1.0482668589327478E-2</v>
      </c>
      <c r="J33" s="6"/>
      <c r="K33" s="2">
        <f t="shared" si="2"/>
        <v>0.19457104383648569</v>
      </c>
      <c r="L33" s="2">
        <f t="shared" si="1"/>
        <v>-5.6470151387564356E-4</v>
      </c>
    </row>
    <row r="34" spans="2:12" ht="36" x14ac:dyDescent="0.2">
      <c r="B34" s="16" t="s">
        <v>80</v>
      </c>
      <c r="C34" s="17">
        <v>4.1371918542336544E-2</v>
      </c>
      <c r="D34" s="18">
        <v>0.19915956966287857</v>
      </c>
      <c r="E34" s="19">
        <v>9330</v>
      </c>
      <c r="F34" s="20">
        <v>0</v>
      </c>
      <c r="G34" s="6"/>
      <c r="H34" s="16" t="s">
        <v>80</v>
      </c>
      <c r="I34" s="30">
        <v>3.5082756203085902E-2</v>
      </c>
      <c r="J34" s="6"/>
      <c r="K34" s="2">
        <f t="shared" si="2"/>
        <v>0.16886617764910611</v>
      </c>
      <c r="L34" s="2">
        <f t="shared" si="1"/>
        <v>-7.2878292232284167E-3</v>
      </c>
    </row>
    <row r="35" spans="2:12" ht="36" x14ac:dyDescent="0.2">
      <c r="B35" s="16" t="s">
        <v>81</v>
      </c>
      <c r="C35" s="17">
        <v>4.3515541264737403E-2</v>
      </c>
      <c r="D35" s="18">
        <v>0.20402548982436655</v>
      </c>
      <c r="E35" s="19">
        <v>9330</v>
      </c>
      <c r="F35" s="20">
        <v>0</v>
      </c>
      <c r="G35" s="6"/>
      <c r="H35" s="16" t="s">
        <v>81</v>
      </c>
      <c r="I35" s="30">
        <v>2.946490636374114E-2</v>
      </c>
      <c r="J35" s="6"/>
      <c r="K35" s="2">
        <f t="shared" si="2"/>
        <v>0.13813335303970586</v>
      </c>
      <c r="L35" s="2">
        <f t="shared" si="1"/>
        <v>-6.2844174511564963E-3</v>
      </c>
    </row>
    <row r="36" spans="2:12" ht="36" x14ac:dyDescent="0.2">
      <c r="B36" s="16" t="s">
        <v>82</v>
      </c>
      <c r="C36" s="17">
        <v>6.8595927116827434E-3</v>
      </c>
      <c r="D36" s="18">
        <v>8.2542528150156988E-2</v>
      </c>
      <c r="E36" s="19">
        <v>9330</v>
      </c>
      <c r="F36" s="20">
        <v>0</v>
      </c>
      <c r="G36" s="6"/>
      <c r="H36" s="16" t="s">
        <v>82</v>
      </c>
      <c r="I36" s="30">
        <v>1.3429335892567597E-2</v>
      </c>
      <c r="J36" s="6"/>
      <c r="K36" s="2">
        <f t="shared" si="2"/>
        <v>0.16157993239186766</v>
      </c>
      <c r="L36" s="2">
        <f t="shared" si="1"/>
        <v>-1.1160280242909055E-3</v>
      </c>
    </row>
    <row r="37" spans="2:12" ht="36" x14ac:dyDescent="0.2">
      <c r="B37" s="16" t="s">
        <v>83</v>
      </c>
      <c r="C37" s="17">
        <v>2.143622722400857E-4</v>
      </c>
      <c r="D37" s="18">
        <v>1.4640331081822135E-2</v>
      </c>
      <c r="E37" s="19">
        <v>9330</v>
      </c>
      <c r="F37" s="20">
        <v>0</v>
      </c>
      <c r="G37" s="6"/>
      <c r="H37" s="16" t="s">
        <v>83</v>
      </c>
      <c r="I37" s="30">
        <v>2.1887724629085846E-3</v>
      </c>
      <c r="J37" s="6"/>
      <c r="K37" s="2">
        <f t="shared" si="2"/>
        <v>0.14947088699292332</v>
      </c>
      <c r="L37" s="2">
        <f t="shared" si="1"/>
        <v>-3.2047788806372915E-5</v>
      </c>
    </row>
    <row r="38" spans="2:12" ht="36" x14ac:dyDescent="0.2">
      <c r="B38" s="16" t="s">
        <v>84</v>
      </c>
      <c r="C38" s="17">
        <v>7.502679528403001E-3</v>
      </c>
      <c r="D38" s="18">
        <v>8.6297088747634657E-2</v>
      </c>
      <c r="E38" s="19">
        <v>9330</v>
      </c>
      <c r="F38" s="20">
        <v>0</v>
      </c>
      <c r="G38" s="6"/>
      <c r="H38" s="16" t="s">
        <v>84</v>
      </c>
      <c r="I38" s="30">
        <v>1.4544565063387088E-2</v>
      </c>
      <c r="J38" s="6"/>
      <c r="K38" s="2">
        <f t="shared" si="2"/>
        <v>0.16727611628998498</v>
      </c>
      <c r="L38" s="2">
        <f t="shared" si="1"/>
        <v>-1.2645062786499942E-3</v>
      </c>
    </row>
    <row r="39" spans="2:12" ht="36" x14ac:dyDescent="0.2">
      <c r="B39" s="16" t="s">
        <v>85</v>
      </c>
      <c r="C39" s="17">
        <v>3.8478027867095393E-2</v>
      </c>
      <c r="D39" s="18">
        <v>0.19235757093081904</v>
      </c>
      <c r="E39" s="19">
        <v>9330</v>
      </c>
      <c r="F39" s="20">
        <v>0</v>
      </c>
      <c r="G39" s="6"/>
      <c r="H39" s="16" t="s">
        <v>85</v>
      </c>
      <c r="I39" s="30">
        <v>2.1794798288164569E-2</v>
      </c>
      <c r="J39" s="6"/>
      <c r="K39" s="2">
        <f t="shared" si="2"/>
        <v>0.10894386600365051</v>
      </c>
      <c r="L39" s="2">
        <f t="shared" si="1"/>
        <v>-4.3596976808951667E-3</v>
      </c>
    </row>
    <row r="40" spans="2:12" ht="36" x14ac:dyDescent="0.2">
      <c r="B40" s="16" t="s">
        <v>86</v>
      </c>
      <c r="C40" s="17">
        <v>4.0192926045016078E-2</v>
      </c>
      <c r="D40" s="18">
        <v>0.19642196913686558</v>
      </c>
      <c r="E40" s="19">
        <v>9330</v>
      </c>
      <c r="F40" s="20">
        <v>0</v>
      </c>
      <c r="G40" s="6"/>
      <c r="H40" s="16" t="s">
        <v>86</v>
      </c>
      <c r="I40" s="30">
        <v>-8.0985293580035436E-3</v>
      </c>
      <c r="J40" s="6"/>
      <c r="K40" s="2">
        <f t="shared" si="2"/>
        <v>-3.9573097656035207E-2</v>
      </c>
      <c r="L40" s="2">
        <f t="shared" si="1"/>
        <v>1.6571648934688113E-3</v>
      </c>
    </row>
    <row r="41" spans="2:12" ht="36" x14ac:dyDescent="0.2">
      <c r="B41" s="16" t="s">
        <v>87</v>
      </c>
      <c r="C41" s="17">
        <v>5.230439442658092E-2</v>
      </c>
      <c r="D41" s="18">
        <v>0.22265210114302586</v>
      </c>
      <c r="E41" s="19">
        <v>9330</v>
      </c>
      <c r="F41" s="20">
        <v>0</v>
      </c>
      <c r="G41" s="6"/>
      <c r="H41" s="16" t="s">
        <v>87</v>
      </c>
      <c r="I41" s="30">
        <v>-1.4695763381675072E-2</v>
      </c>
      <c r="J41" s="6"/>
      <c r="K41" s="2">
        <f t="shared" si="2"/>
        <v>-6.2550994604869334E-2</v>
      </c>
      <c r="L41" s="2">
        <f t="shared" si="1"/>
        <v>3.4522602767672744E-3</v>
      </c>
    </row>
    <row r="42" spans="2:12" ht="36" x14ac:dyDescent="0.2">
      <c r="B42" s="16" t="s">
        <v>88</v>
      </c>
      <c r="C42" s="17">
        <v>3.9657020364415865E-3</v>
      </c>
      <c r="D42" s="18">
        <v>6.2852196875011243E-2</v>
      </c>
      <c r="E42" s="19">
        <v>9330</v>
      </c>
      <c r="F42" s="20">
        <v>0</v>
      </c>
      <c r="G42" s="6"/>
      <c r="H42" s="16" t="s">
        <v>88</v>
      </c>
      <c r="I42" s="30">
        <v>-4.5107742577414041E-3</v>
      </c>
      <c r="J42" s="6"/>
      <c r="K42" s="2">
        <f t="shared" si="2"/>
        <v>-7.1483354512113031E-2</v>
      </c>
      <c r="L42" s="2">
        <f t="shared" si="1"/>
        <v>2.8461036446230298E-4</v>
      </c>
    </row>
    <row r="43" spans="2:12" ht="24" x14ac:dyDescent="0.2">
      <c r="B43" s="16" t="s">
        <v>89</v>
      </c>
      <c r="C43" s="17">
        <v>2.1436227224008573E-4</v>
      </c>
      <c r="D43" s="18">
        <v>1.4640331081823226E-2</v>
      </c>
      <c r="E43" s="19">
        <v>9330</v>
      </c>
      <c r="F43" s="20">
        <v>0</v>
      </c>
      <c r="G43" s="6"/>
      <c r="H43" s="16" t="s">
        <v>89</v>
      </c>
      <c r="I43" s="30">
        <v>7.6220295289808229E-4</v>
      </c>
      <c r="J43" s="6"/>
      <c r="K43" s="2">
        <f t="shared" si="2"/>
        <v>5.2050705758103034E-2</v>
      </c>
      <c r="L43" s="2">
        <f t="shared" si="1"/>
        <v>-1.1160099862372005E-5</v>
      </c>
    </row>
    <row r="44" spans="2:12" ht="24" x14ac:dyDescent="0.2">
      <c r="B44" s="16" t="s">
        <v>90</v>
      </c>
      <c r="C44" s="17">
        <v>1.5005359056806003E-3</v>
      </c>
      <c r="D44" s="18">
        <v>3.8709752036190828E-2</v>
      </c>
      <c r="E44" s="19">
        <v>9330</v>
      </c>
      <c r="F44" s="20">
        <v>0</v>
      </c>
      <c r="G44" s="6"/>
      <c r="H44" s="16" t="s">
        <v>90</v>
      </c>
      <c r="I44" s="30">
        <v>-3.1867075259725704E-4</v>
      </c>
      <c r="J44" s="6"/>
      <c r="K44" s="2">
        <f t="shared" si="2"/>
        <v>-8.2199590272086336E-3</v>
      </c>
      <c r="L44" s="2">
        <f t="shared" si="1"/>
        <v>1.2352879602932684E-5</v>
      </c>
    </row>
    <row r="45" spans="2:12" ht="24" x14ac:dyDescent="0.2">
      <c r="B45" s="16" t="s">
        <v>91</v>
      </c>
      <c r="C45" s="17">
        <v>1.5005359056806001E-3</v>
      </c>
      <c r="D45" s="18">
        <v>3.870975203619223E-2</v>
      </c>
      <c r="E45" s="19">
        <v>9330</v>
      </c>
      <c r="F45" s="20">
        <v>0</v>
      </c>
      <c r="G45" s="6"/>
      <c r="H45" s="16" t="s">
        <v>91</v>
      </c>
      <c r="I45" s="30">
        <v>1.0416713719586567E-2</v>
      </c>
      <c r="J45" s="6"/>
      <c r="K45" s="2">
        <f t="shared" si="2"/>
        <v>0.26869412795273123</v>
      </c>
      <c r="L45" s="2">
        <f t="shared" si="1"/>
        <v>-4.037910896670498E-4</v>
      </c>
    </row>
    <row r="46" spans="2:12" ht="24" x14ac:dyDescent="0.2">
      <c r="B46" s="16" t="s">
        <v>92</v>
      </c>
      <c r="C46" s="17">
        <v>3.9657020364415856E-3</v>
      </c>
      <c r="D46" s="18">
        <v>6.2852196875010202E-2</v>
      </c>
      <c r="E46" s="19">
        <v>9330</v>
      </c>
      <c r="F46" s="20">
        <v>0</v>
      </c>
      <c r="G46" s="6"/>
      <c r="H46" s="16" t="s">
        <v>92</v>
      </c>
      <c r="I46" s="30">
        <v>1.6141790481718831E-2</v>
      </c>
      <c r="J46" s="6"/>
      <c r="K46" s="2">
        <f t="shared" si="2"/>
        <v>0.2558029432496437</v>
      </c>
      <c r="L46" s="2">
        <f t="shared" si="1"/>
        <v>-1.0184772301987319E-3</v>
      </c>
    </row>
    <row r="47" spans="2:12" ht="24" x14ac:dyDescent="0.2">
      <c r="B47" s="16" t="s">
        <v>93</v>
      </c>
      <c r="C47" s="17">
        <v>2.1114683815648447E-2</v>
      </c>
      <c r="D47" s="18">
        <v>0.14377437007939731</v>
      </c>
      <c r="E47" s="19">
        <v>9330</v>
      </c>
      <c r="F47" s="20">
        <v>0</v>
      </c>
      <c r="G47" s="6"/>
      <c r="H47" s="16" t="s">
        <v>93</v>
      </c>
      <c r="I47" s="30">
        <v>3.9090954337451397E-2</v>
      </c>
      <c r="J47" s="6"/>
      <c r="K47" s="2">
        <f t="shared" si="2"/>
        <v>0.26615008763684767</v>
      </c>
      <c r="L47" s="2">
        <f t="shared" si="1"/>
        <v>-5.7408920688118903E-3</v>
      </c>
    </row>
    <row r="48" spans="2:12" ht="24" x14ac:dyDescent="0.2">
      <c r="B48" s="16" t="s">
        <v>94</v>
      </c>
      <c r="C48" s="17">
        <v>4.3944265809217576E-3</v>
      </c>
      <c r="D48" s="18">
        <v>6.6148201608758964E-2</v>
      </c>
      <c r="E48" s="19">
        <v>9330</v>
      </c>
      <c r="F48" s="20">
        <v>0</v>
      </c>
      <c r="G48" s="6"/>
      <c r="H48" s="16" t="s">
        <v>94</v>
      </c>
      <c r="I48" s="30">
        <v>1.7640026423044814E-2</v>
      </c>
      <c r="J48" s="6"/>
      <c r="K48" s="2">
        <f t="shared" si="2"/>
        <v>0.26550243536352919</v>
      </c>
      <c r="L48" s="2">
        <f t="shared" si="1"/>
        <v>-1.1718807029717619E-3</v>
      </c>
    </row>
    <row r="49" spans="2:12" ht="24" x14ac:dyDescent="0.2">
      <c r="B49" s="16" t="s">
        <v>95</v>
      </c>
      <c r="C49" s="17">
        <v>8.6816720257234734E-3</v>
      </c>
      <c r="D49" s="18">
        <v>9.2775121279978237E-2</v>
      </c>
      <c r="E49" s="19">
        <v>9330</v>
      </c>
      <c r="F49" s="20">
        <v>0</v>
      </c>
      <c r="G49" s="6"/>
      <c r="H49" s="16" t="s">
        <v>95</v>
      </c>
      <c r="I49" s="30">
        <v>1.445777310802657E-2</v>
      </c>
      <c r="J49" s="6"/>
      <c r="K49" s="2">
        <f t="shared" si="2"/>
        <v>0.15448382352881276</v>
      </c>
      <c r="L49" s="2">
        <f t="shared" si="1"/>
        <v>-1.3529235274985225E-3</v>
      </c>
    </row>
    <row r="50" spans="2:12" ht="24" x14ac:dyDescent="0.2">
      <c r="B50" s="16" t="s">
        <v>96</v>
      </c>
      <c r="C50" s="17">
        <v>4.2872454448017146E-4</v>
      </c>
      <c r="D50" s="18">
        <v>2.070233504105249E-2</v>
      </c>
      <c r="E50" s="19">
        <v>9330</v>
      </c>
      <c r="F50" s="20">
        <v>0</v>
      </c>
      <c r="G50" s="6"/>
      <c r="H50" s="16" t="s">
        <v>96</v>
      </c>
      <c r="I50" s="30">
        <v>2.5315336291607368E-3</v>
      </c>
      <c r="J50" s="6"/>
      <c r="K50" s="2">
        <f t="shared" si="2"/>
        <v>0.12223009112454652</v>
      </c>
      <c r="L50" s="2">
        <f t="shared" si="1"/>
        <v>-5.2425516244712208E-5</v>
      </c>
    </row>
    <row r="51" spans="2:12" ht="24" x14ac:dyDescent="0.2">
      <c r="B51" s="16" t="s">
        <v>97</v>
      </c>
      <c r="C51" s="17">
        <v>0.24587352625937836</v>
      </c>
      <c r="D51" s="18">
        <v>0.43062699749590855</v>
      </c>
      <c r="E51" s="19">
        <v>9330</v>
      </c>
      <c r="F51" s="20">
        <v>0</v>
      </c>
      <c r="G51" s="6"/>
      <c r="H51" s="16" t="s">
        <v>97</v>
      </c>
      <c r="I51" s="30">
        <v>7.8964745147699023E-2</v>
      </c>
      <c r="J51" s="6"/>
      <c r="K51" s="2">
        <f t="shared" si="2"/>
        <v>0.13828534939597445</v>
      </c>
      <c r="L51" s="2">
        <f t="shared" si="1"/>
        <v>-4.5086212551785874E-2</v>
      </c>
    </row>
    <row r="52" spans="2:12" ht="24" x14ac:dyDescent="0.2">
      <c r="B52" s="16" t="s">
        <v>98</v>
      </c>
      <c r="C52" s="17">
        <v>0.70332261521972139</v>
      </c>
      <c r="D52" s="18">
        <v>0.45681755761372789</v>
      </c>
      <c r="E52" s="19">
        <v>9330</v>
      </c>
      <c r="F52" s="20">
        <v>0</v>
      </c>
      <c r="G52" s="6"/>
      <c r="H52" s="16" t="s">
        <v>98</v>
      </c>
      <c r="I52" s="30">
        <v>-9.6835354742782292E-2</v>
      </c>
      <c r="J52" s="6"/>
      <c r="K52" s="2">
        <f t="shared" si="2"/>
        <v>-6.2889132259779559E-2</v>
      </c>
      <c r="L52" s="2">
        <f t="shared" si="1"/>
        <v>0.14908904837018552</v>
      </c>
    </row>
    <row r="53" spans="2:12" ht="24" x14ac:dyDescent="0.2">
      <c r="B53" s="16" t="s">
        <v>99</v>
      </c>
      <c r="C53" s="17">
        <v>3.2154340836012862E-4</v>
      </c>
      <c r="D53" s="18">
        <v>1.7929709261336427E-2</v>
      </c>
      <c r="E53" s="19">
        <v>9330</v>
      </c>
      <c r="F53" s="20">
        <v>0</v>
      </c>
      <c r="G53" s="6"/>
      <c r="H53" s="16" t="s">
        <v>99</v>
      </c>
      <c r="I53" s="30">
        <v>1.297979768121872E-4</v>
      </c>
      <c r="J53" s="6"/>
      <c r="K53" s="2">
        <f t="shared" si="2"/>
        <v>7.2369406127588886E-3</v>
      </c>
      <c r="L53" s="2">
        <f t="shared" si="1"/>
        <v>-2.3277390198645508E-6</v>
      </c>
    </row>
    <row r="54" spans="2:12" ht="24" x14ac:dyDescent="0.2">
      <c r="B54" s="16" t="s">
        <v>100</v>
      </c>
      <c r="C54" s="17">
        <v>1.0718113612004287E-4</v>
      </c>
      <c r="D54" s="18">
        <v>1.0352832275277746E-2</v>
      </c>
      <c r="E54" s="19">
        <v>9330</v>
      </c>
      <c r="F54" s="20">
        <v>0</v>
      </c>
      <c r="G54" s="6"/>
      <c r="H54" s="16" t="s">
        <v>100</v>
      </c>
      <c r="I54" s="30">
        <v>2.0940664521117073E-3</v>
      </c>
      <c r="J54" s="6"/>
      <c r="K54" s="2">
        <f t="shared" si="2"/>
        <v>0.20224823043741288</v>
      </c>
      <c r="L54" s="2">
        <f t="shared" si="1"/>
        <v>-2.1679518752000523E-5</v>
      </c>
    </row>
    <row r="55" spans="2:12" ht="24" x14ac:dyDescent="0.2">
      <c r="B55" s="16" t="s">
        <v>101</v>
      </c>
      <c r="C55" s="17">
        <v>3.2154340836012862E-4</v>
      </c>
      <c r="D55" s="18">
        <v>1.7929709261335344E-2</v>
      </c>
      <c r="E55" s="19">
        <v>9330</v>
      </c>
      <c r="F55" s="20">
        <v>0</v>
      </c>
      <c r="G55" s="6"/>
      <c r="H55" s="16" t="s">
        <v>101</v>
      </c>
      <c r="I55" s="30">
        <v>1.0402432954238019E-3</v>
      </c>
      <c r="J55" s="6"/>
      <c r="K55" s="2">
        <f t="shared" si="2"/>
        <v>5.7999201040676483E-2</v>
      </c>
      <c r="L55" s="2">
        <f t="shared" si="1"/>
        <v>-1.8655259260429873E-5</v>
      </c>
    </row>
    <row r="56" spans="2:12" ht="24" x14ac:dyDescent="0.2">
      <c r="B56" s="16" t="s">
        <v>102</v>
      </c>
      <c r="C56" s="17">
        <v>9.8606645230439431E-3</v>
      </c>
      <c r="D56" s="18">
        <v>9.8815375251502524E-2</v>
      </c>
      <c r="E56" s="19">
        <v>9330</v>
      </c>
      <c r="F56" s="20">
        <v>0</v>
      </c>
      <c r="G56" s="6"/>
      <c r="H56" s="16" t="s">
        <v>102</v>
      </c>
      <c r="I56" s="30">
        <v>5.8075322757081948E-3</v>
      </c>
      <c r="J56" s="6"/>
      <c r="K56" s="2">
        <f t="shared" si="2"/>
        <v>5.819201853552898E-2</v>
      </c>
      <c r="L56" s="2">
        <f t="shared" si="1"/>
        <v>-5.7952648898773173E-4</v>
      </c>
    </row>
    <row r="57" spans="2:12" ht="24" x14ac:dyDescent="0.2">
      <c r="B57" s="16" t="s">
        <v>103</v>
      </c>
      <c r="C57" s="17">
        <v>1.0718113612004287E-4</v>
      </c>
      <c r="D57" s="18">
        <v>1.0352832275277567E-2</v>
      </c>
      <c r="E57" s="19">
        <v>9330</v>
      </c>
      <c r="F57" s="20">
        <v>0</v>
      </c>
      <c r="G57" s="6"/>
      <c r="H57" s="16" t="s">
        <v>103</v>
      </c>
      <c r="I57" s="30">
        <v>1.6003895328215384E-3</v>
      </c>
      <c r="J57" s="6"/>
      <c r="K57" s="2">
        <f t="shared" si="2"/>
        <v>0.15456813736608835</v>
      </c>
      <c r="L57" s="2">
        <f t="shared" si="1"/>
        <v>-1.6568564408413372E-5</v>
      </c>
    </row>
    <row r="58" spans="2:12" x14ac:dyDescent="0.2">
      <c r="B58" s="16" t="s">
        <v>104</v>
      </c>
      <c r="C58" s="17">
        <v>0.23076098606645232</v>
      </c>
      <c r="D58" s="18">
        <v>0.4213423562577816</v>
      </c>
      <c r="E58" s="19">
        <v>9330</v>
      </c>
      <c r="F58" s="20">
        <v>0</v>
      </c>
      <c r="G58" s="6"/>
      <c r="H58" s="16" t="s">
        <v>104</v>
      </c>
      <c r="I58" s="30">
        <v>0.1044468910592663</v>
      </c>
      <c r="J58" s="6"/>
      <c r="K58" s="2">
        <f t="shared" si="2"/>
        <v>0.19068726961240756</v>
      </c>
      <c r="L58" s="2">
        <f t="shared" si="1"/>
        <v>-5.7203523962033376E-2</v>
      </c>
    </row>
    <row r="59" spans="2:12" x14ac:dyDescent="0.2">
      <c r="B59" s="16" t="s">
        <v>105</v>
      </c>
      <c r="C59" s="17">
        <v>0.46366559485530545</v>
      </c>
      <c r="D59" s="18">
        <v>0.49870479007579482</v>
      </c>
      <c r="E59" s="19">
        <v>9330</v>
      </c>
      <c r="F59" s="20">
        <v>0</v>
      </c>
      <c r="G59" s="6"/>
      <c r="H59" s="16" t="s">
        <v>105</v>
      </c>
      <c r="I59" s="30">
        <v>5.8795698629991053E-2</v>
      </c>
      <c r="J59" s="6"/>
      <c r="K59" s="2">
        <f t="shared" si="2"/>
        <v>6.3232109811879517E-2</v>
      </c>
      <c r="L59" s="2">
        <f t="shared" si="1"/>
        <v>-5.4664689657512151E-2</v>
      </c>
    </row>
    <row r="60" spans="2:12" x14ac:dyDescent="0.2">
      <c r="B60" s="16" t="s">
        <v>106</v>
      </c>
      <c r="C60" s="17">
        <v>0.20739549839228297</v>
      </c>
      <c r="D60" s="18">
        <v>0.40546297764644712</v>
      </c>
      <c r="E60" s="19">
        <v>9330</v>
      </c>
      <c r="F60" s="20">
        <v>0</v>
      </c>
      <c r="G60" s="6"/>
      <c r="H60" s="16" t="s">
        <v>106</v>
      </c>
      <c r="I60" s="30">
        <v>9.8549138537518094E-2</v>
      </c>
      <c r="J60" s="6"/>
      <c r="K60" s="2">
        <f t="shared" si="2"/>
        <v>0.19264518622094676</v>
      </c>
      <c r="L60" s="2">
        <f t="shared" si="1"/>
        <v>-5.0408172459436386E-2</v>
      </c>
    </row>
    <row r="61" spans="2:12" ht="24" x14ac:dyDescent="0.2">
      <c r="B61" s="16" t="s">
        <v>107</v>
      </c>
      <c r="C61" s="17">
        <v>6.3236870310825295E-3</v>
      </c>
      <c r="D61" s="18">
        <v>7.9274028404650532E-2</v>
      </c>
      <c r="E61" s="19">
        <v>9330</v>
      </c>
      <c r="F61" s="20">
        <v>0</v>
      </c>
      <c r="G61" s="6"/>
      <c r="H61" s="16" t="s">
        <v>107</v>
      </c>
      <c r="I61" s="30">
        <v>1.7554048981662015E-2</v>
      </c>
      <c r="J61" s="6"/>
      <c r="K61" s="2">
        <f t="shared" si="2"/>
        <v>0.2200347707919737</v>
      </c>
      <c r="L61" s="2">
        <f t="shared" si="1"/>
        <v>-1.40028599684246E-3</v>
      </c>
    </row>
    <row r="62" spans="2:12" x14ac:dyDescent="0.2">
      <c r="B62" s="16" t="s">
        <v>108</v>
      </c>
      <c r="C62" s="17">
        <v>2.8831725616291534E-2</v>
      </c>
      <c r="D62" s="18">
        <v>0.16734233970156265</v>
      </c>
      <c r="E62" s="19">
        <v>9330</v>
      </c>
      <c r="F62" s="20">
        <v>0</v>
      </c>
      <c r="G62" s="6"/>
      <c r="H62" s="16" t="s">
        <v>108</v>
      </c>
      <c r="I62" s="30">
        <v>4.783647745759264E-2</v>
      </c>
      <c r="J62" s="6"/>
      <c r="K62" s="2">
        <f t="shared" si="2"/>
        <v>0.27761814103912397</v>
      </c>
      <c r="L62" s="2">
        <f t="shared" si="1"/>
        <v>-8.2418364352195503E-3</v>
      </c>
    </row>
    <row r="63" spans="2:12" x14ac:dyDescent="0.2">
      <c r="B63" s="16" t="s">
        <v>109</v>
      </c>
      <c r="C63" s="17">
        <v>7.3954983922829592E-2</v>
      </c>
      <c r="D63" s="18">
        <v>0.26171164557924503</v>
      </c>
      <c r="E63" s="19">
        <v>9330</v>
      </c>
      <c r="F63" s="20">
        <v>0</v>
      </c>
      <c r="G63" s="6"/>
      <c r="H63" s="16" t="s">
        <v>109</v>
      </c>
      <c r="I63" s="30">
        <v>7.4752175654141606E-2</v>
      </c>
      <c r="J63" s="6"/>
      <c r="K63" s="2">
        <f t="shared" si="2"/>
        <v>0.26450439204656012</v>
      </c>
      <c r="L63" s="2">
        <f t="shared" si="1"/>
        <v>-2.1123614642607237E-2</v>
      </c>
    </row>
    <row r="64" spans="2:12" x14ac:dyDescent="0.2">
      <c r="B64" s="16" t="s">
        <v>110</v>
      </c>
      <c r="C64" s="17">
        <v>0.11286173633440517</v>
      </c>
      <c r="D64" s="18">
        <v>0.31644066956796474</v>
      </c>
      <c r="E64" s="19">
        <v>9330</v>
      </c>
      <c r="F64" s="20">
        <v>0</v>
      </c>
      <c r="G64" s="6"/>
      <c r="H64" s="16" t="s">
        <v>110</v>
      </c>
      <c r="I64" s="30">
        <v>6.8122187656955224E-5</v>
      </c>
      <c r="J64" s="6"/>
      <c r="K64" s="2">
        <f t="shared" si="2"/>
        <v>1.9097987422919788E-4</v>
      </c>
      <c r="L64" s="2">
        <f t="shared" si="1"/>
        <v>-2.4296460983852296E-5</v>
      </c>
    </row>
    <row r="65" spans="2:12" x14ac:dyDescent="0.2">
      <c r="B65" s="16" t="s">
        <v>111</v>
      </c>
      <c r="C65" s="17">
        <v>0.25702036441586279</v>
      </c>
      <c r="D65" s="18">
        <v>0.43701414884556489</v>
      </c>
      <c r="E65" s="19">
        <v>9330</v>
      </c>
      <c r="F65" s="20">
        <v>0</v>
      </c>
      <c r="G65" s="6"/>
      <c r="H65" s="16" t="s">
        <v>111</v>
      </c>
      <c r="I65" s="30">
        <v>7.7893766071226903E-2</v>
      </c>
      <c r="J65" s="6"/>
      <c r="K65" s="2">
        <f t="shared" si="2"/>
        <v>0.13242930940052453</v>
      </c>
      <c r="L65" s="2">
        <f t="shared" si="1"/>
        <v>-4.5811523938611917E-2</v>
      </c>
    </row>
    <row r="66" spans="2:12" x14ac:dyDescent="0.2">
      <c r="B66" s="16" t="s">
        <v>112</v>
      </c>
      <c r="C66" s="17">
        <v>0.17095391211146838</v>
      </c>
      <c r="D66" s="18">
        <v>0.37648886346567079</v>
      </c>
      <c r="E66" s="19">
        <v>9330</v>
      </c>
      <c r="F66" s="20">
        <v>0</v>
      </c>
      <c r="G66" s="6"/>
      <c r="H66" s="16" t="s">
        <v>112</v>
      </c>
      <c r="I66" s="30">
        <v>5.282051976559056E-2</v>
      </c>
      <c r="J66" s="6"/>
      <c r="K66" s="2">
        <f t="shared" si="2"/>
        <v>0.11631325524159801</v>
      </c>
      <c r="L66" s="2">
        <f t="shared" si="1"/>
        <v>-2.3984439833270695E-2</v>
      </c>
    </row>
    <row r="67" spans="2:12" x14ac:dyDescent="0.2">
      <c r="B67" s="16" t="s">
        <v>113</v>
      </c>
      <c r="C67" s="17">
        <v>0.81189710610932486</v>
      </c>
      <c r="D67" s="18">
        <v>0.39081525773601394</v>
      </c>
      <c r="E67" s="19">
        <v>9330</v>
      </c>
      <c r="F67" s="20">
        <v>0</v>
      </c>
      <c r="G67" s="6"/>
      <c r="H67" s="16" t="s">
        <v>113</v>
      </c>
      <c r="I67" s="30">
        <v>4.9489118870588912E-2</v>
      </c>
      <c r="J67" s="6"/>
      <c r="K67" s="2">
        <f t="shared" si="2"/>
        <v>2.3819557428705677E-2</v>
      </c>
      <c r="L67" s="2">
        <f t="shared" si="1"/>
        <v>-0.10281091026919979</v>
      </c>
    </row>
    <row r="68" spans="2:12" x14ac:dyDescent="0.2">
      <c r="B68" s="16" t="s">
        <v>114</v>
      </c>
      <c r="C68" s="17">
        <v>0.4457663451232583</v>
      </c>
      <c r="D68" s="18">
        <v>0.49707664756098813</v>
      </c>
      <c r="E68" s="19">
        <v>9330</v>
      </c>
      <c r="F68" s="20">
        <v>0</v>
      </c>
      <c r="G68" s="6"/>
      <c r="H68" s="16" t="s">
        <v>114</v>
      </c>
      <c r="I68" s="30">
        <v>-1.5803001074820706E-2</v>
      </c>
      <c r="J68" s="6"/>
      <c r="K68" s="2">
        <f t="shared" si="2"/>
        <v>-1.7620129786210362E-2</v>
      </c>
      <c r="L68" s="2">
        <f t="shared" si="1"/>
        <v>1.4171750102658845E-2</v>
      </c>
    </row>
    <row r="69" spans="2:12" x14ac:dyDescent="0.2">
      <c r="B69" s="16" t="s">
        <v>115</v>
      </c>
      <c r="C69" s="17">
        <v>0.12229367631296892</v>
      </c>
      <c r="D69" s="18">
        <v>0.32764224221191623</v>
      </c>
      <c r="E69" s="19">
        <v>9330</v>
      </c>
      <c r="F69" s="20">
        <v>0</v>
      </c>
      <c r="G69" s="6"/>
      <c r="H69" s="16" t="s">
        <v>115</v>
      </c>
      <c r="I69" s="30">
        <v>3.3786055026028702E-2</v>
      </c>
      <c r="J69" s="6"/>
      <c r="K69" s="2">
        <f t="shared" si="2"/>
        <v>9.0507969755631454E-2</v>
      </c>
      <c r="L69" s="2">
        <f t="shared" si="1"/>
        <v>-1.2610769751028881E-2</v>
      </c>
    </row>
    <row r="70" spans="2:12" x14ac:dyDescent="0.2">
      <c r="B70" s="16" t="s">
        <v>116</v>
      </c>
      <c r="C70" s="17">
        <v>3.7727759914255088E-2</v>
      </c>
      <c r="D70" s="18">
        <v>0.1905472844400527</v>
      </c>
      <c r="E70" s="19">
        <v>9330</v>
      </c>
      <c r="F70" s="20">
        <v>0</v>
      </c>
      <c r="G70" s="6"/>
      <c r="H70" s="16" t="s">
        <v>116</v>
      </c>
      <c r="I70" s="30">
        <v>-8.2960743365959096E-3</v>
      </c>
      <c r="J70" s="6"/>
      <c r="K70" s="2">
        <f t="shared" si="2"/>
        <v>-4.1895543456592951E-2</v>
      </c>
      <c r="L70" s="2">
        <f t="shared" ref="L70:L107" si="3">((0-C70)/D70)*I70</f>
        <v>1.6425964910582222E-3</v>
      </c>
    </row>
    <row r="71" spans="2:12" x14ac:dyDescent="0.2">
      <c r="B71" s="16" t="s">
        <v>117</v>
      </c>
      <c r="C71" s="17">
        <v>2.9046087888531618E-2</v>
      </c>
      <c r="D71" s="18">
        <v>0.16794474019019687</v>
      </c>
      <c r="E71" s="19">
        <v>9330</v>
      </c>
      <c r="F71" s="20">
        <v>0</v>
      </c>
      <c r="G71" s="6"/>
      <c r="H71" s="16" t="s">
        <v>117</v>
      </c>
      <c r="I71" s="30">
        <v>4.504293269450009E-2</v>
      </c>
      <c r="J71" s="6"/>
      <c r="K71" s="2">
        <f t="shared" si="2"/>
        <v>0.26041072595169773</v>
      </c>
      <c r="L71" s="2">
        <f t="shared" si="3"/>
        <v>-7.7901872980362151E-3</v>
      </c>
    </row>
    <row r="72" spans="2:12" x14ac:dyDescent="0.2">
      <c r="B72" s="16" t="s">
        <v>118</v>
      </c>
      <c r="C72" s="17">
        <v>4.3944265809217576E-3</v>
      </c>
      <c r="D72" s="18">
        <v>6.6148201608756604E-2</v>
      </c>
      <c r="E72" s="19">
        <v>9330</v>
      </c>
      <c r="F72" s="20">
        <v>0</v>
      </c>
      <c r="G72" s="6"/>
      <c r="H72" s="16" t="s">
        <v>118</v>
      </c>
      <c r="I72" s="30">
        <v>3.9489534925811389E-3</v>
      </c>
      <c r="J72" s="6"/>
      <c r="K72" s="2">
        <f t="shared" si="2"/>
        <v>5.9436235767081798E-2</v>
      </c>
      <c r="L72" s="2">
        <f t="shared" si="3"/>
        <v>-2.6234101264402556E-4</v>
      </c>
    </row>
    <row r="73" spans="2:12" x14ac:dyDescent="0.2">
      <c r="B73" s="16" t="s">
        <v>119</v>
      </c>
      <c r="C73" s="17">
        <v>0.35669882100750272</v>
      </c>
      <c r="D73" s="18">
        <v>0.47905048693291458</v>
      </c>
      <c r="E73" s="19">
        <v>9330</v>
      </c>
      <c r="F73" s="20">
        <v>0</v>
      </c>
      <c r="G73" s="6"/>
      <c r="H73" s="16" t="s">
        <v>119</v>
      </c>
      <c r="I73" s="30">
        <v>6.7959983714357963E-2</v>
      </c>
      <c r="J73" s="6"/>
      <c r="K73" s="2">
        <f t="shared" si="2"/>
        <v>9.1261232041873891E-2</v>
      </c>
      <c r="L73" s="2">
        <f t="shared" si="3"/>
        <v>-5.06026958072903E-2</v>
      </c>
    </row>
    <row r="74" spans="2:12" ht="24" x14ac:dyDescent="0.2">
      <c r="B74" s="16" t="s">
        <v>120</v>
      </c>
      <c r="C74" s="17">
        <v>0.54555198285101825</v>
      </c>
      <c r="D74" s="18">
        <v>0.49794737934016831</v>
      </c>
      <c r="E74" s="19">
        <v>9330</v>
      </c>
      <c r="F74" s="20">
        <v>0</v>
      </c>
      <c r="G74" s="6"/>
      <c r="H74" s="16" t="s">
        <v>120</v>
      </c>
      <c r="I74" s="30">
        <v>-0.1001000065512003</v>
      </c>
      <c r="J74" s="6"/>
      <c r="K74" s="2">
        <f t="shared" si="2"/>
        <v>-9.1355535506728314E-2</v>
      </c>
      <c r="L74" s="2">
        <f t="shared" si="3"/>
        <v>0.10966973484180358</v>
      </c>
    </row>
    <row r="75" spans="2:12" ht="24" x14ac:dyDescent="0.2">
      <c r="B75" s="16" t="s">
        <v>121</v>
      </c>
      <c r="C75" s="17">
        <v>2.8295819935691319E-2</v>
      </c>
      <c r="D75" s="18">
        <v>0.16582555227990312</v>
      </c>
      <c r="E75" s="19">
        <v>9330</v>
      </c>
      <c r="F75" s="20">
        <v>0</v>
      </c>
      <c r="G75" s="6"/>
      <c r="H75" s="16" t="s">
        <v>121</v>
      </c>
      <c r="I75" s="30">
        <v>-1.2953487890665251E-2</v>
      </c>
      <c r="J75" s="6"/>
      <c r="K75" s="2">
        <f t="shared" si="2"/>
        <v>-7.5904817784208753E-2</v>
      </c>
      <c r="L75" s="2">
        <f t="shared" si="3"/>
        <v>2.2103322187327504E-3</v>
      </c>
    </row>
    <row r="76" spans="2:12" ht="24" x14ac:dyDescent="0.2">
      <c r="B76" s="16" t="s">
        <v>122</v>
      </c>
      <c r="C76" s="17">
        <v>9.6463022508038582E-4</v>
      </c>
      <c r="D76" s="18">
        <v>3.1045177002416262E-2</v>
      </c>
      <c r="E76" s="19">
        <v>9330</v>
      </c>
      <c r="F76" s="20">
        <v>0</v>
      </c>
      <c r="G76" s="6"/>
      <c r="H76" s="16" t="s">
        <v>122</v>
      </c>
      <c r="I76" s="30">
        <v>-4.1575407849751166E-4</v>
      </c>
      <c r="J76" s="6"/>
      <c r="K76" s="2">
        <f t="shared" si="2"/>
        <v>-1.3378987322728596E-2</v>
      </c>
      <c r="L76" s="2">
        <f t="shared" si="3"/>
        <v>1.2918236874214929E-5</v>
      </c>
    </row>
    <row r="77" spans="2:12" ht="24" x14ac:dyDescent="0.2">
      <c r="B77" s="16" t="s">
        <v>123</v>
      </c>
      <c r="C77" s="17">
        <v>1.3933547695605573E-3</v>
      </c>
      <c r="D77" s="18">
        <v>3.7303652385449297E-2</v>
      </c>
      <c r="E77" s="19">
        <v>9330</v>
      </c>
      <c r="F77" s="20">
        <v>0</v>
      </c>
      <c r="G77" s="6"/>
      <c r="H77" s="16" t="s">
        <v>123</v>
      </c>
      <c r="I77" s="30">
        <v>-1.9059689609264301E-3</v>
      </c>
      <c r="J77" s="6"/>
      <c r="K77" s="2">
        <f t="shared" si="2"/>
        <v>-5.1022169366088589E-2</v>
      </c>
      <c r="L77" s="2">
        <f t="shared" si="3"/>
        <v>7.1191177606434662E-5</v>
      </c>
    </row>
    <row r="78" spans="2:12" ht="24" x14ac:dyDescent="0.2">
      <c r="B78" s="16" t="s">
        <v>124</v>
      </c>
      <c r="C78" s="17">
        <v>5.3590568060021436E-4</v>
      </c>
      <c r="D78" s="18">
        <v>2.3144673254407003E-2</v>
      </c>
      <c r="E78" s="19">
        <v>9330</v>
      </c>
      <c r="F78" s="20">
        <v>0</v>
      </c>
      <c r="G78" s="6"/>
      <c r="H78" s="16" t="s">
        <v>124</v>
      </c>
      <c r="I78" s="30">
        <v>4.3388114516580978E-3</v>
      </c>
      <c r="J78" s="6"/>
      <c r="K78" s="2">
        <f t="shared" si="2"/>
        <v>0.18736433261715568</v>
      </c>
      <c r="L78" s="2">
        <f t="shared" si="3"/>
        <v>-1.0046344912448026E-4</v>
      </c>
    </row>
    <row r="79" spans="2:12" ht="24" x14ac:dyDescent="0.2">
      <c r="B79" s="16" t="s">
        <v>125</v>
      </c>
      <c r="C79" s="17">
        <v>6.4308681672025725E-4</v>
      </c>
      <c r="D79" s="18">
        <v>2.5352359769849217E-2</v>
      </c>
      <c r="E79" s="19">
        <v>9330</v>
      </c>
      <c r="F79" s="20">
        <v>0</v>
      </c>
      <c r="G79" s="6"/>
      <c r="H79" s="16" t="s">
        <v>125</v>
      </c>
      <c r="I79" s="30">
        <v>-3.3802010991533044E-4</v>
      </c>
      <c r="J79" s="6"/>
      <c r="K79" s="2">
        <f t="shared" si="2"/>
        <v>-1.3324311295100665E-2</v>
      </c>
      <c r="L79" s="2">
        <f t="shared" si="3"/>
        <v>8.5742028926001693E-6</v>
      </c>
    </row>
    <row r="80" spans="2:12" ht="24" x14ac:dyDescent="0.2">
      <c r="B80" s="16" t="s">
        <v>126</v>
      </c>
      <c r="C80" s="17">
        <v>3.4083601286173631E-2</v>
      </c>
      <c r="D80" s="18">
        <v>0.18145368112946406</v>
      </c>
      <c r="E80" s="19">
        <v>9330</v>
      </c>
      <c r="F80" s="20">
        <v>0</v>
      </c>
      <c r="G80" s="6"/>
      <c r="H80" s="16" t="s">
        <v>126</v>
      </c>
      <c r="I80" s="30">
        <v>4.969642460783303E-2</v>
      </c>
      <c r="J80" s="6"/>
      <c r="K80" s="2">
        <f t="shared" si="2"/>
        <v>0.26454459996268825</v>
      </c>
      <c r="L80" s="2">
        <f t="shared" si="3"/>
        <v>-9.3347961371654294E-3</v>
      </c>
    </row>
    <row r="81" spans="2:12" ht="24" x14ac:dyDescent="0.2">
      <c r="B81" s="16" t="s">
        <v>127</v>
      </c>
      <c r="C81" s="17">
        <v>0.37888531618435156</v>
      </c>
      <c r="D81" s="18">
        <v>0.48513550595367055</v>
      </c>
      <c r="E81" s="19">
        <v>9330</v>
      </c>
      <c r="F81" s="20">
        <v>0</v>
      </c>
      <c r="G81" s="6"/>
      <c r="H81" s="16" t="s">
        <v>127</v>
      </c>
      <c r="I81" s="30">
        <v>8.4657514396453706E-2</v>
      </c>
      <c r="J81" s="6"/>
      <c r="K81" s="2">
        <f t="shared" si="2"/>
        <v>0.10838626454191859</v>
      </c>
      <c r="L81" s="2">
        <f t="shared" si="3"/>
        <v>-6.6116556541101323E-2</v>
      </c>
    </row>
    <row r="82" spans="2:12" ht="24" x14ac:dyDescent="0.2">
      <c r="B82" s="16" t="s">
        <v>128</v>
      </c>
      <c r="C82" s="17">
        <v>9.5391211146838156E-3</v>
      </c>
      <c r="D82" s="18">
        <v>9.7206682139150499E-2</v>
      </c>
      <c r="E82" s="19">
        <v>9330</v>
      </c>
      <c r="F82" s="20">
        <v>0</v>
      </c>
      <c r="G82" s="6"/>
      <c r="H82" s="16" t="s">
        <v>128</v>
      </c>
      <c r="I82" s="30">
        <v>1.937355062569069E-2</v>
      </c>
      <c r="J82" s="6"/>
      <c r="K82" s="2">
        <f t="shared" ref="K82:K107" si="4">((1-C82)/D82)*I82</f>
        <v>0.19740149090144082</v>
      </c>
      <c r="L82" s="2">
        <f t="shared" si="3"/>
        <v>-1.9011722422062802E-3</v>
      </c>
    </row>
    <row r="83" spans="2:12" ht="24" x14ac:dyDescent="0.2">
      <c r="B83" s="16" t="s">
        <v>129</v>
      </c>
      <c r="C83" s="17">
        <v>1.0718113612004287E-4</v>
      </c>
      <c r="D83" s="18">
        <v>1.035283227527737E-2</v>
      </c>
      <c r="E83" s="19">
        <v>9330</v>
      </c>
      <c r="F83" s="20">
        <v>0</v>
      </c>
      <c r="G83" s="6"/>
      <c r="H83" s="16" t="s">
        <v>129</v>
      </c>
      <c r="I83" s="30">
        <v>1.3047031600910838E-3</v>
      </c>
      <c r="J83" s="6"/>
      <c r="K83" s="2">
        <f t="shared" si="4"/>
        <v>0.12601028258125957</v>
      </c>
      <c r="L83" s="2">
        <f t="shared" si="3"/>
        <v>-1.3507372985449626E-5</v>
      </c>
    </row>
    <row r="84" spans="2:12" ht="24" x14ac:dyDescent="0.2">
      <c r="B84" s="16" t="s">
        <v>130</v>
      </c>
      <c r="C84" s="17">
        <v>9.431939978563772E-3</v>
      </c>
      <c r="D84" s="18">
        <v>9.6664264261389798E-2</v>
      </c>
      <c r="E84" s="19">
        <v>9330</v>
      </c>
      <c r="F84" s="20">
        <v>0</v>
      </c>
      <c r="G84" s="6"/>
      <c r="H84" s="16" t="s">
        <v>130</v>
      </c>
      <c r="I84" s="30">
        <v>-4.5866729124596417E-3</v>
      </c>
      <c r="J84" s="6"/>
      <c r="K84" s="2">
        <f t="shared" si="4"/>
        <v>-4.7001978689479085E-2</v>
      </c>
      <c r="L84" s="2">
        <f t="shared" si="3"/>
        <v>4.4754102192968612E-4</v>
      </c>
    </row>
    <row r="85" spans="2:12" ht="24" x14ac:dyDescent="0.2">
      <c r="B85" s="16" t="s">
        <v>131</v>
      </c>
      <c r="C85" s="17">
        <v>0.20621650589496249</v>
      </c>
      <c r="D85" s="18">
        <v>0.40460944759997525</v>
      </c>
      <c r="E85" s="19">
        <v>9330</v>
      </c>
      <c r="F85" s="20">
        <v>0</v>
      </c>
      <c r="G85" s="6"/>
      <c r="H85" s="16" t="s">
        <v>131</v>
      </c>
      <c r="I85" s="30">
        <v>-6.7277329572916558E-2</v>
      </c>
      <c r="J85" s="6"/>
      <c r="K85" s="2">
        <f t="shared" si="4"/>
        <v>-0.13198810373613515</v>
      </c>
      <c r="L85" s="2">
        <f t="shared" si="3"/>
        <v>3.4289104994372682E-2</v>
      </c>
    </row>
    <row r="86" spans="2:12" ht="24" x14ac:dyDescent="0.2">
      <c r="B86" s="16" t="s">
        <v>132</v>
      </c>
      <c r="C86" s="17">
        <v>5.5734190782422291E-3</v>
      </c>
      <c r="D86" s="18">
        <v>7.4450991784650436E-2</v>
      </c>
      <c r="E86" s="19">
        <v>9330</v>
      </c>
      <c r="F86" s="20">
        <v>0</v>
      </c>
      <c r="G86" s="6"/>
      <c r="H86" s="16" t="s">
        <v>132</v>
      </c>
      <c r="I86" s="30">
        <v>4.9878841559256569E-4</v>
      </c>
      <c r="J86" s="6"/>
      <c r="K86" s="2">
        <f t="shared" si="4"/>
        <v>6.6622142543889913E-3</v>
      </c>
      <c r="L86" s="2">
        <f t="shared" si="3"/>
        <v>-3.733942026603013E-5</v>
      </c>
    </row>
    <row r="87" spans="2:12" ht="24" x14ac:dyDescent="0.2">
      <c r="B87" s="16" t="s">
        <v>133</v>
      </c>
      <c r="C87" s="17">
        <v>3.2154340836012857E-3</v>
      </c>
      <c r="D87" s="18">
        <v>5.6616593237402917E-2</v>
      </c>
      <c r="E87" s="19">
        <v>9330</v>
      </c>
      <c r="F87" s="20">
        <v>0</v>
      </c>
      <c r="G87" s="6"/>
      <c r="H87" s="16" t="s">
        <v>133</v>
      </c>
      <c r="I87" s="30">
        <v>-5.054943324894947E-3</v>
      </c>
      <c r="J87" s="6"/>
      <c r="K87" s="2">
        <f t="shared" si="4"/>
        <v>-8.8996691600805658E-2</v>
      </c>
      <c r="L87" s="2">
        <f t="shared" si="3"/>
        <v>2.8708610193808274E-4</v>
      </c>
    </row>
    <row r="88" spans="2:12" ht="24" x14ac:dyDescent="0.2">
      <c r="B88" s="16" t="s">
        <v>134</v>
      </c>
      <c r="C88" s="17">
        <v>1.6077170418006431E-3</v>
      </c>
      <c r="D88" s="18">
        <v>4.006624946332988E-2</v>
      </c>
      <c r="E88" s="19">
        <v>9330</v>
      </c>
      <c r="F88" s="20">
        <v>0</v>
      </c>
      <c r="G88" s="6"/>
      <c r="H88" s="16" t="s">
        <v>134</v>
      </c>
      <c r="I88" s="30">
        <v>9.0710562718062629E-4</v>
      </c>
      <c r="J88" s="6"/>
      <c r="K88" s="2">
        <f t="shared" si="4"/>
        <v>2.2603744301896208E-2</v>
      </c>
      <c r="L88" s="2">
        <f t="shared" si="3"/>
        <v>-3.6398944125436725E-5</v>
      </c>
    </row>
    <row r="89" spans="2:12" ht="24" x14ac:dyDescent="0.2">
      <c r="B89" s="16" t="s">
        <v>135</v>
      </c>
      <c r="C89" s="17">
        <v>0.76152197213290462</v>
      </c>
      <c r="D89" s="18">
        <v>0.42617569726963694</v>
      </c>
      <c r="E89" s="19">
        <v>9330</v>
      </c>
      <c r="F89" s="20">
        <v>0</v>
      </c>
      <c r="G89" s="6"/>
      <c r="H89" s="16" t="s">
        <v>135</v>
      </c>
      <c r="I89" s="30">
        <v>6.4485975774326187E-2</v>
      </c>
      <c r="J89" s="6"/>
      <c r="K89" s="2">
        <f t="shared" si="4"/>
        <v>3.6084855204722731E-2</v>
      </c>
      <c r="L89" s="2">
        <f t="shared" si="3"/>
        <v>-0.11522826796833933</v>
      </c>
    </row>
    <row r="90" spans="2:12" ht="24" x14ac:dyDescent="0.2">
      <c r="B90" s="16" t="s">
        <v>136</v>
      </c>
      <c r="C90" s="17">
        <v>9.9678456591639868E-3</v>
      </c>
      <c r="D90" s="18">
        <v>9.9345586420252777E-2</v>
      </c>
      <c r="E90" s="19">
        <v>9330</v>
      </c>
      <c r="F90" s="20">
        <v>0</v>
      </c>
      <c r="G90" s="6"/>
      <c r="H90" s="16" t="s">
        <v>136</v>
      </c>
      <c r="I90" s="30">
        <v>3.2519538743704703E-3</v>
      </c>
      <c r="J90" s="6"/>
      <c r="K90" s="2">
        <f t="shared" si="4"/>
        <v>3.2407467871201613E-2</v>
      </c>
      <c r="L90" s="2">
        <f t="shared" si="3"/>
        <v>-3.2628499642976615E-4</v>
      </c>
    </row>
    <row r="91" spans="2:12" ht="24" x14ac:dyDescent="0.2">
      <c r="B91" s="16" t="s">
        <v>137</v>
      </c>
      <c r="C91" s="17">
        <v>1.3933547695605575E-3</v>
      </c>
      <c r="D91" s="18">
        <v>3.730365238544988E-2</v>
      </c>
      <c r="E91" s="19">
        <v>9330</v>
      </c>
      <c r="F91" s="20">
        <v>0</v>
      </c>
      <c r="G91" s="6"/>
      <c r="H91" s="16" t="s">
        <v>137</v>
      </c>
      <c r="I91" s="30">
        <v>4.5985356896611831E-3</v>
      </c>
      <c r="J91" s="6"/>
      <c r="K91" s="2">
        <f t="shared" si="4"/>
        <v>0.12310130521739844</v>
      </c>
      <c r="L91" s="2">
        <f t="shared" si="3"/>
        <v>-1.7176311772310615E-4</v>
      </c>
    </row>
    <row r="92" spans="2:12" ht="24" x14ac:dyDescent="0.2">
      <c r="B92" s="16" t="s">
        <v>138</v>
      </c>
      <c r="C92" s="17">
        <v>1.0718113612004287E-3</v>
      </c>
      <c r="D92" s="18">
        <v>3.2722734432489797E-2</v>
      </c>
      <c r="E92" s="19">
        <v>9330</v>
      </c>
      <c r="F92" s="20">
        <v>0</v>
      </c>
      <c r="G92" s="6"/>
      <c r="H92" s="16" t="s">
        <v>138</v>
      </c>
      <c r="I92" s="30">
        <v>-3.0511067765061225E-3</v>
      </c>
      <c r="J92" s="6"/>
      <c r="K92" s="2">
        <f t="shared" si="4"/>
        <v>-9.3141255413321661E-2</v>
      </c>
      <c r="L92" s="2">
        <f t="shared" si="3"/>
        <v>9.9936969327598345E-5</v>
      </c>
    </row>
    <row r="93" spans="2:12" ht="24" x14ac:dyDescent="0.2">
      <c r="B93" s="16" t="s">
        <v>139</v>
      </c>
      <c r="C93" s="17">
        <v>6.5380493033226159E-3</v>
      </c>
      <c r="D93" s="18">
        <v>8.059776338852194E-2</v>
      </c>
      <c r="E93" s="19">
        <v>9330</v>
      </c>
      <c r="F93" s="20">
        <v>0</v>
      </c>
      <c r="G93" s="6"/>
      <c r="H93" s="16" t="s">
        <v>139</v>
      </c>
      <c r="I93" s="30">
        <v>-4.1916724776621551E-3</v>
      </c>
      <c r="J93" s="6"/>
      <c r="K93" s="2">
        <f t="shared" si="4"/>
        <v>-5.1667278858173127E-2</v>
      </c>
      <c r="L93" s="2">
        <f t="shared" si="3"/>
        <v>3.4002632542329926E-4</v>
      </c>
    </row>
    <row r="94" spans="2:12" ht="24" x14ac:dyDescent="0.2">
      <c r="B94" s="16" t="s">
        <v>140</v>
      </c>
      <c r="C94" s="17">
        <v>6.0021436227224011E-3</v>
      </c>
      <c r="D94" s="18">
        <v>7.7244788940701553E-2</v>
      </c>
      <c r="E94" s="19">
        <v>9330</v>
      </c>
      <c r="F94" s="20">
        <v>0</v>
      </c>
      <c r="G94" s="6"/>
      <c r="H94" s="16" t="s">
        <v>140</v>
      </c>
      <c r="I94" s="30">
        <v>-1.6555946627478839E-3</v>
      </c>
      <c r="J94" s="6"/>
      <c r="K94" s="2">
        <f t="shared" si="4"/>
        <v>-2.1304447437410685E-2</v>
      </c>
      <c r="L94" s="2">
        <f t="shared" si="3"/>
        <v>1.2864449606372639E-4</v>
      </c>
    </row>
    <row r="95" spans="2:12" ht="24" x14ac:dyDescent="0.2">
      <c r="B95" s="16" t="s">
        <v>141</v>
      </c>
      <c r="C95" s="17">
        <v>1.596998928188639E-2</v>
      </c>
      <c r="D95" s="18">
        <v>0.12536599718755354</v>
      </c>
      <c r="E95" s="19">
        <v>9330</v>
      </c>
      <c r="F95" s="20">
        <v>0</v>
      </c>
      <c r="G95" s="6"/>
      <c r="H95" s="16" t="s">
        <v>141</v>
      </c>
      <c r="I95" s="30">
        <v>-1.3563299288292689E-2</v>
      </c>
      <c r="J95" s="6"/>
      <c r="K95" s="2">
        <f t="shared" si="4"/>
        <v>-0.10646183050787164</v>
      </c>
      <c r="L95" s="2">
        <f t="shared" si="3"/>
        <v>1.7277870325316279E-3</v>
      </c>
    </row>
    <row r="96" spans="2:12" ht="24" x14ac:dyDescent="0.2">
      <c r="B96" s="16" t="s">
        <v>142</v>
      </c>
      <c r="C96" s="17">
        <v>0.1702036441586281</v>
      </c>
      <c r="D96" s="18">
        <v>0.37583174820118714</v>
      </c>
      <c r="E96" s="19">
        <v>9330</v>
      </c>
      <c r="F96" s="20">
        <v>0</v>
      </c>
      <c r="G96" s="6"/>
      <c r="H96" s="16" t="s">
        <v>142</v>
      </c>
      <c r="I96" s="30">
        <v>-4.2764968729030656E-2</v>
      </c>
      <c r="J96" s="6"/>
      <c r="K96" s="2">
        <f t="shared" si="4"/>
        <v>-9.4420483045577291E-2</v>
      </c>
      <c r="L96" s="2">
        <f t="shared" si="3"/>
        <v>1.9367053355254037E-2</v>
      </c>
    </row>
    <row r="97" spans="2:14" ht="24" x14ac:dyDescent="0.2">
      <c r="B97" s="16" t="s">
        <v>143</v>
      </c>
      <c r="C97" s="17">
        <v>2.4758842443729903E-2</v>
      </c>
      <c r="D97" s="18">
        <v>0.15539765255879659</v>
      </c>
      <c r="E97" s="19">
        <v>9330</v>
      </c>
      <c r="F97" s="20">
        <v>0</v>
      </c>
      <c r="G97" s="6"/>
      <c r="H97" s="16" t="s">
        <v>143</v>
      </c>
      <c r="I97" s="30">
        <v>-3.5069418031060486E-3</v>
      </c>
      <c r="J97" s="6"/>
      <c r="K97" s="2">
        <f t="shared" si="4"/>
        <v>-2.2008787952891205E-2</v>
      </c>
      <c r="L97" s="2">
        <f t="shared" si="3"/>
        <v>5.5874601792701051E-4</v>
      </c>
    </row>
    <row r="98" spans="2:14" ht="24" x14ac:dyDescent="0.2">
      <c r="B98" s="16" t="s">
        <v>144</v>
      </c>
      <c r="C98" s="17">
        <v>8.788853161843517E-3</v>
      </c>
      <c r="D98" s="18">
        <v>9.3341004077545642E-2</v>
      </c>
      <c r="E98" s="19">
        <v>9330</v>
      </c>
      <c r="F98" s="20">
        <v>0</v>
      </c>
      <c r="G98" s="6"/>
      <c r="H98" s="16" t="s">
        <v>144</v>
      </c>
      <c r="I98" s="30">
        <v>-1.2861733950212261E-3</v>
      </c>
      <c r="J98" s="6"/>
      <c r="K98" s="2">
        <f t="shared" si="4"/>
        <v>-1.3658192543681889E-2</v>
      </c>
      <c r="L98" s="2">
        <f t="shared" si="3"/>
        <v>1.2110421589337318E-4</v>
      </c>
    </row>
    <row r="99" spans="2:14" ht="24" x14ac:dyDescent="0.2">
      <c r="B99" s="16" t="s">
        <v>145</v>
      </c>
      <c r="C99" s="17">
        <v>9.7534833869239015E-2</v>
      </c>
      <c r="D99" s="18">
        <v>0.29670056511251536</v>
      </c>
      <c r="E99" s="19">
        <v>9330</v>
      </c>
      <c r="F99" s="20">
        <v>0</v>
      </c>
      <c r="G99" s="6"/>
      <c r="H99" s="16" t="s">
        <v>145</v>
      </c>
      <c r="I99" s="30">
        <v>5.3781242155825679E-2</v>
      </c>
      <c r="J99" s="6"/>
      <c r="K99" s="2">
        <f t="shared" si="4"/>
        <v>0.16358478325941209</v>
      </c>
      <c r="L99" s="2">
        <f t="shared" si="3"/>
        <v>-1.7679590589793945E-2</v>
      </c>
    </row>
    <row r="100" spans="2:14" ht="24" x14ac:dyDescent="0.2">
      <c r="B100" s="16" t="s">
        <v>146</v>
      </c>
      <c r="C100" s="17">
        <v>2.1221864951768487E-2</v>
      </c>
      <c r="D100" s="18">
        <v>0.14413092642133718</v>
      </c>
      <c r="E100" s="19">
        <v>9330</v>
      </c>
      <c r="F100" s="20">
        <v>0</v>
      </c>
      <c r="G100" s="6"/>
      <c r="H100" s="16" t="s">
        <v>146</v>
      </c>
      <c r="I100" s="30">
        <v>1.3379682457440088E-2</v>
      </c>
      <c r="J100" s="6"/>
      <c r="K100" s="2">
        <f t="shared" si="4"/>
        <v>9.0860032391299833E-2</v>
      </c>
      <c r="L100" s="2">
        <f t="shared" si="3"/>
        <v>-1.9700269835170132E-3</v>
      </c>
    </row>
    <row r="101" spans="2:14" ht="24" x14ac:dyDescent="0.2">
      <c r="B101" s="16" t="s">
        <v>147</v>
      </c>
      <c r="C101" s="17">
        <v>0.26270096463022508</v>
      </c>
      <c r="D101" s="18">
        <v>0.44012490257077336</v>
      </c>
      <c r="E101" s="19">
        <v>9330</v>
      </c>
      <c r="F101" s="20">
        <v>0</v>
      </c>
      <c r="G101" s="6"/>
      <c r="H101" s="16" t="s">
        <v>147</v>
      </c>
      <c r="I101" s="30">
        <v>-4.1597616487911875E-2</v>
      </c>
      <c r="J101" s="6"/>
      <c r="K101" s="2">
        <f t="shared" si="4"/>
        <v>-6.9684497130419618E-2</v>
      </c>
      <c r="L101" s="2">
        <f t="shared" si="3"/>
        <v>2.4828710926974633E-2</v>
      </c>
    </row>
    <row r="102" spans="2:14" ht="24" x14ac:dyDescent="0.2">
      <c r="B102" s="16" t="s">
        <v>148</v>
      </c>
      <c r="C102" s="17">
        <v>0.26784565916398712</v>
      </c>
      <c r="D102" s="18">
        <v>0.44286045541723762</v>
      </c>
      <c r="E102" s="19">
        <v>9330</v>
      </c>
      <c r="F102" s="20">
        <v>0</v>
      </c>
      <c r="G102" s="6"/>
      <c r="H102" s="16" t="s">
        <v>148</v>
      </c>
      <c r="I102" s="30">
        <v>2.1018837613604531E-4</v>
      </c>
      <c r="J102" s="6"/>
      <c r="K102" s="2">
        <f t="shared" si="4"/>
        <v>3.4749169879322729E-4</v>
      </c>
      <c r="L102" s="2">
        <f t="shared" si="3"/>
        <v>-1.2712366495158466E-4</v>
      </c>
    </row>
    <row r="103" spans="2:14" ht="24" x14ac:dyDescent="0.2">
      <c r="B103" s="16" t="s">
        <v>149</v>
      </c>
      <c r="C103" s="17">
        <v>0.11500535905680601</v>
      </c>
      <c r="D103" s="18">
        <v>0.31904550837892559</v>
      </c>
      <c r="E103" s="19">
        <v>9330</v>
      </c>
      <c r="F103" s="20">
        <v>0</v>
      </c>
      <c r="G103" s="6"/>
      <c r="H103" s="16" t="s">
        <v>149</v>
      </c>
      <c r="I103" s="30">
        <v>5.9831009545401236E-2</v>
      </c>
      <c r="J103" s="6"/>
      <c r="K103" s="2">
        <f t="shared" si="4"/>
        <v>0.16596416943445294</v>
      </c>
      <c r="L103" s="2">
        <f t="shared" si="3"/>
        <v>-2.1567101102478867E-2</v>
      </c>
    </row>
    <row r="104" spans="2:14" ht="24" x14ac:dyDescent="0.2">
      <c r="B104" s="16" t="s">
        <v>150</v>
      </c>
      <c r="C104" s="17">
        <v>3.4297963558413717E-3</v>
      </c>
      <c r="D104" s="18">
        <v>5.8467078263867545E-2</v>
      </c>
      <c r="E104" s="19">
        <v>9330</v>
      </c>
      <c r="F104" s="20">
        <v>0</v>
      </c>
      <c r="G104" s="6"/>
      <c r="H104" s="16" t="s">
        <v>150</v>
      </c>
      <c r="I104" s="30">
        <v>2.4707098344272592E-3</v>
      </c>
      <c r="J104" s="6"/>
      <c r="K104" s="2">
        <f t="shared" si="4"/>
        <v>4.2113200726885854E-2</v>
      </c>
      <c r="L104" s="2">
        <f t="shared" si="3"/>
        <v>-1.4493680611533098E-4</v>
      </c>
    </row>
    <row r="105" spans="2:14" x14ac:dyDescent="0.2">
      <c r="B105" s="16" t="s">
        <v>151</v>
      </c>
      <c r="C105" s="17">
        <v>0.65787781350482311</v>
      </c>
      <c r="D105" s="18">
        <v>0.47444570009616666</v>
      </c>
      <c r="E105" s="19">
        <v>9330</v>
      </c>
      <c r="F105" s="20">
        <v>0</v>
      </c>
      <c r="G105" s="6"/>
      <c r="H105" s="16" t="s">
        <v>151</v>
      </c>
      <c r="I105" s="30">
        <v>-5.6989019180206338E-2</v>
      </c>
      <c r="J105" s="6"/>
      <c r="K105" s="2">
        <f t="shared" si="4"/>
        <v>-4.1094708718396704E-2</v>
      </c>
      <c r="L105" s="2">
        <f t="shared" si="3"/>
        <v>7.9022344020525964E-2</v>
      </c>
    </row>
    <row r="106" spans="2:14" ht="24.75" thickBot="1" x14ac:dyDescent="0.25">
      <c r="B106" s="21" t="s">
        <v>152</v>
      </c>
      <c r="C106" s="151">
        <v>2.1215434083601288</v>
      </c>
      <c r="D106" s="152">
        <v>1.2041202790265257</v>
      </c>
      <c r="E106" s="22">
        <v>9330</v>
      </c>
      <c r="F106" s="23">
        <v>0</v>
      </c>
      <c r="G106" s="6"/>
      <c r="H106" s="21" t="s">
        <v>152</v>
      </c>
      <c r="I106" s="153">
        <v>-2.4323077554921222E-2</v>
      </c>
      <c r="J106" s="6"/>
      <c r="K106" s="150" t="s">
        <v>194</v>
      </c>
      <c r="L106" s="3"/>
      <c r="M106" s="3"/>
      <c r="N106" s="3"/>
    </row>
    <row r="107" spans="2:14" ht="62.25" customHeight="1" thickTop="1" x14ac:dyDescent="0.2">
      <c r="B107" s="24" t="s">
        <v>48</v>
      </c>
      <c r="C107" s="24"/>
      <c r="D107" s="24"/>
      <c r="E107" s="24"/>
      <c r="F107" s="24"/>
      <c r="G107" s="6"/>
      <c r="H107" s="24" t="s">
        <v>7</v>
      </c>
      <c r="I107" s="24"/>
      <c r="J107" s="6"/>
    </row>
  </sheetData>
  <mergeCells count="7">
    <mergeCell ref="K3:L3"/>
    <mergeCell ref="B3:F3"/>
    <mergeCell ref="B4"/>
    <mergeCell ref="B107:F107"/>
    <mergeCell ref="H2:I2"/>
    <mergeCell ref="H3:H4"/>
    <mergeCell ref="H107:I107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21"/>
  <sheetViews>
    <sheetView topLeftCell="A106" workbookViewId="0">
      <selection activeCell="N106" sqref="N106"/>
    </sheetView>
  </sheetViews>
  <sheetFormatPr defaultColWidth="9.140625" defaultRowHeight="15" x14ac:dyDescent="0.25"/>
  <cols>
    <col min="1" max="1" width="9.140625" style="2"/>
    <col min="2" max="2" width="30.7109375" style="2" customWidth="1"/>
    <col min="3" max="5" width="9.140625" style="2"/>
    <col min="6" max="6" width="5.5703125" style="2" customWidth="1"/>
    <col min="7" max="7" width="5.85546875" style="2" customWidth="1"/>
    <col min="8" max="8" width="26" style="2" customWidth="1"/>
    <col min="9" max="9" width="7.85546875" style="2" customWidth="1"/>
    <col min="10" max="10" width="5" style="2" customWidth="1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3</v>
      </c>
    </row>
    <row r="4" spans="1:12" ht="15.75" customHeight="1" thickBot="1" x14ac:dyDescent="0.25">
      <c r="H4" s="31" t="s">
        <v>6</v>
      </c>
      <c r="I4" s="31"/>
      <c r="J4" s="32"/>
    </row>
    <row r="5" spans="1:12" ht="16.5" thickTop="1" thickBot="1" x14ac:dyDescent="0.25">
      <c r="B5" s="31" t="s">
        <v>0</v>
      </c>
      <c r="C5" s="31"/>
      <c r="D5" s="31"/>
      <c r="E5" s="31"/>
      <c r="F5" s="31"/>
      <c r="G5" s="32"/>
      <c r="H5" s="55" t="s">
        <v>47</v>
      </c>
      <c r="I5" s="56" t="s">
        <v>4</v>
      </c>
      <c r="J5" s="32"/>
      <c r="K5" s="4" t="s">
        <v>8</v>
      </c>
      <c r="L5" s="4"/>
    </row>
    <row r="6" spans="1:12" ht="27" thickTop="1" thickBot="1" x14ac:dyDescent="0.25">
      <c r="B6" s="33" t="s">
        <v>47</v>
      </c>
      <c r="C6" s="34" t="s">
        <v>1</v>
      </c>
      <c r="D6" s="35" t="s">
        <v>49</v>
      </c>
      <c r="E6" s="35" t="s">
        <v>50</v>
      </c>
      <c r="F6" s="36" t="s">
        <v>2</v>
      </c>
      <c r="G6" s="32"/>
      <c r="H6" s="57"/>
      <c r="I6" s="58" t="s">
        <v>5</v>
      </c>
      <c r="J6" s="32"/>
      <c r="K6" s="1" t="s">
        <v>9</v>
      </c>
      <c r="L6" s="1" t="s">
        <v>10</v>
      </c>
    </row>
    <row r="7" spans="1:12" ht="24.75" thickTop="1" x14ac:dyDescent="0.2">
      <c r="B7" s="37" t="s">
        <v>51</v>
      </c>
      <c r="C7" s="38">
        <v>0.14150586454786226</v>
      </c>
      <c r="D7" s="39">
        <v>0.34860857118590738</v>
      </c>
      <c r="E7" s="40">
        <v>2643</v>
      </c>
      <c r="F7" s="41">
        <v>0</v>
      </c>
      <c r="G7" s="32"/>
      <c r="H7" s="37" t="s">
        <v>51</v>
      </c>
      <c r="I7" s="59">
        <v>4.4013130758681594E-2</v>
      </c>
      <c r="J7" s="32"/>
      <c r="K7" s="2">
        <f>((1-C7)/D7)*I7</f>
        <v>0.10838808268734763</v>
      </c>
      <c r="L7" s="2">
        <f>((0-C7)/D7)*I7</f>
        <v>-1.7865642540796832E-2</v>
      </c>
    </row>
    <row r="8" spans="1:12" ht="24" x14ac:dyDescent="0.2">
      <c r="B8" s="42" t="s">
        <v>52</v>
      </c>
      <c r="C8" s="43">
        <v>0.18199016269390844</v>
      </c>
      <c r="D8" s="44">
        <v>0.38590943334345018</v>
      </c>
      <c r="E8" s="45">
        <v>2643</v>
      </c>
      <c r="F8" s="46">
        <v>0</v>
      </c>
      <c r="G8" s="32"/>
      <c r="H8" s="42" t="s">
        <v>52</v>
      </c>
      <c r="I8" s="60">
        <v>4.5070235012145347E-2</v>
      </c>
      <c r="J8" s="32"/>
      <c r="K8" s="2">
        <f t="shared" ref="K8:K18" si="0">((1-C8)/D8)*I8</f>
        <v>9.5535098197044532E-2</v>
      </c>
      <c r="L8" s="2">
        <f t="shared" ref="L8:L71" si="1">((0-C8)/D8)*I8</f>
        <v>-2.1254570875475682E-2</v>
      </c>
    </row>
    <row r="9" spans="1:12" ht="24" x14ac:dyDescent="0.2">
      <c r="B9" s="42" t="s">
        <v>53</v>
      </c>
      <c r="C9" s="43">
        <v>0.24593265228906547</v>
      </c>
      <c r="D9" s="44">
        <v>0.43072029877926543</v>
      </c>
      <c r="E9" s="45">
        <v>2643</v>
      </c>
      <c r="F9" s="46">
        <v>0</v>
      </c>
      <c r="G9" s="32"/>
      <c r="H9" s="42" t="s">
        <v>53</v>
      </c>
      <c r="I9" s="60">
        <v>-5.9568379159972828E-3</v>
      </c>
      <c r="J9" s="32"/>
      <c r="K9" s="2">
        <f t="shared" si="0"/>
        <v>-1.0428709723666817E-2</v>
      </c>
      <c r="L9" s="2">
        <f t="shared" si="1"/>
        <v>3.4012349826309241E-3</v>
      </c>
    </row>
    <row r="10" spans="1:12" ht="24" x14ac:dyDescent="0.2">
      <c r="B10" s="42" t="s">
        <v>54</v>
      </c>
      <c r="C10" s="43">
        <v>0.12902005297010971</v>
      </c>
      <c r="D10" s="44">
        <v>0.33528556864628101</v>
      </c>
      <c r="E10" s="45">
        <v>2643</v>
      </c>
      <c r="F10" s="46">
        <v>0</v>
      </c>
      <c r="G10" s="32"/>
      <c r="H10" s="42" t="s">
        <v>54</v>
      </c>
      <c r="I10" s="60">
        <v>-3.5373519569282447E-2</v>
      </c>
      <c r="J10" s="32"/>
      <c r="K10" s="2">
        <f t="shared" si="0"/>
        <v>-9.1890701783284609E-2</v>
      </c>
      <c r="L10" s="2">
        <f t="shared" si="1"/>
        <v>1.3611958865377955E-2</v>
      </c>
    </row>
    <row r="11" spans="1:12" ht="24" x14ac:dyDescent="0.2">
      <c r="B11" s="42" t="s">
        <v>55</v>
      </c>
      <c r="C11" s="43">
        <v>2.043132803632236E-2</v>
      </c>
      <c r="D11" s="44">
        <v>0.14149722311995022</v>
      </c>
      <c r="E11" s="45">
        <v>2643</v>
      </c>
      <c r="F11" s="46">
        <v>0</v>
      </c>
      <c r="G11" s="32"/>
      <c r="H11" s="42" t="s">
        <v>55</v>
      </c>
      <c r="I11" s="60">
        <v>-9.9076087390154288E-3</v>
      </c>
      <c r="J11" s="32"/>
      <c r="K11" s="2">
        <f t="shared" si="0"/>
        <v>-6.8589212712575842E-2</v>
      </c>
      <c r="L11" s="2">
        <f t="shared" si="1"/>
        <v>1.4305977159054057E-3</v>
      </c>
    </row>
    <row r="12" spans="1:12" ht="24" x14ac:dyDescent="0.2">
      <c r="B12" s="42" t="s">
        <v>56</v>
      </c>
      <c r="C12" s="43">
        <v>9.685962920923194E-2</v>
      </c>
      <c r="D12" s="44">
        <v>0.29582250066719579</v>
      </c>
      <c r="E12" s="45">
        <v>2643</v>
      </c>
      <c r="F12" s="46">
        <v>0</v>
      </c>
      <c r="G12" s="32"/>
      <c r="H12" s="42" t="s">
        <v>56</v>
      </c>
      <c r="I12" s="60">
        <v>-2.6900156385771683E-2</v>
      </c>
      <c r="J12" s="32"/>
      <c r="K12" s="2">
        <f t="shared" si="0"/>
        <v>-8.2125656965854832E-2</v>
      </c>
      <c r="L12" s="2">
        <f t="shared" si="1"/>
        <v>8.8077788786170251E-3</v>
      </c>
    </row>
    <row r="13" spans="1:12" ht="24" x14ac:dyDescent="0.2">
      <c r="B13" s="42" t="s">
        <v>57</v>
      </c>
      <c r="C13" s="43">
        <v>4.0105940219447599E-2</v>
      </c>
      <c r="D13" s="44">
        <v>0.19624480912506087</v>
      </c>
      <c r="E13" s="45">
        <v>2643</v>
      </c>
      <c r="F13" s="46">
        <v>0</v>
      </c>
      <c r="G13" s="32"/>
      <c r="H13" s="42" t="s">
        <v>57</v>
      </c>
      <c r="I13" s="60">
        <v>-3.9098450924661875E-2</v>
      </c>
      <c r="J13" s="32"/>
      <c r="K13" s="2">
        <f t="shared" si="0"/>
        <v>-0.19124261658960576</v>
      </c>
      <c r="L13" s="2">
        <f t="shared" si="1"/>
        <v>7.990428600117545E-3</v>
      </c>
    </row>
    <row r="14" spans="1:12" ht="24" x14ac:dyDescent="0.2">
      <c r="B14" s="42" t="s">
        <v>58</v>
      </c>
      <c r="C14" s="43">
        <v>2.6485054861899358E-2</v>
      </c>
      <c r="D14" s="44">
        <v>0.16060310037948</v>
      </c>
      <c r="E14" s="45">
        <v>2643</v>
      </c>
      <c r="F14" s="46">
        <v>0</v>
      </c>
      <c r="G14" s="32"/>
      <c r="H14" s="42" t="s">
        <v>58</v>
      </c>
      <c r="I14" s="60">
        <v>-1.4104194888314414E-2</v>
      </c>
      <c r="J14" s="32"/>
      <c r="K14" s="2">
        <f t="shared" si="0"/>
        <v>-8.5494268046327385E-2</v>
      </c>
      <c r="L14" s="2">
        <f t="shared" si="1"/>
        <v>2.3259225663594704E-3</v>
      </c>
    </row>
    <row r="15" spans="1:12" ht="24" x14ac:dyDescent="0.2">
      <c r="B15" s="42" t="s">
        <v>59</v>
      </c>
      <c r="C15" s="43">
        <v>1.9674612183125235E-2</v>
      </c>
      <c r="D15" s="44">
        <v>0.13890580321742316</v>
      </c>
      <c r="E15" s="45">
        <v>2643</v>
      </c>
      <c r="F15" s="46">
        <v>0</v>
      </c>
      <c r="G15" s="32"/>
      <c r="H15" s="42" t="s">
        <v>59</v>
      </c>
      <c r="I15" s="60">
        <v>-1.4504170773589873E-2</v>
      </c>
      <c r="J15" s="32"/>
      <c r="K15" s="2">
        <f t="shared" si="0"/>
        <v>-0.10236294315454623</v>
      </c>
      <c r="L15" s="2">
        <f t="shared" si="1"/>
        <v>2.0543701443598628E-3</v>
      </c>
    </row>
    <row r="16" spans="1:12" ht="24" x14ac:dyDescent="0.2">
      <c r="B16" s="42" t="s">
        <v>60</v>
      </c>
      <c r="C16" s="43">
        <v>2.1944759742716612E-2</v>
      </c>
      <c r="D16" s="44">
        <v>0.14653092200386778</v>
      </c>
      <c r="E16" s="45">
        <v>2643</v>
      </c>
      <c r="F16" s="46">
        <v>0</v>
      </c>
      <c r="G16" s="32"/>
      <c r="H16" s="42" t="s">
        <v>60</v>
      </c>
      <c r="I16" s="60">
        <v>1.6978836550056196E-2</v>
      </c>
      <c r="J16" s="32"/>
      <c r="K16" s="2">
        <f t="shared" si="0"/>
        <v>0.11332925388141642</v>
      </c>
      <c r="L16" s="2">
        <f t="shared" si="1"/>
        <v>-2.5427840329292658E-3</v>
      </c>
    </row>
    <row r="17" spans="2:12" ht="24" x14ac:dyDescent="0.2">
      <c r="B17" s="42" t="s">
        <v>61</v>
      </c>
      <c r="C17" s="43">
        <v>7.9455164585698068E-3</v>
      </c>
      <c r="D17" s="44">
        <v>8.8799598639497018E-2</v>
      </c>
      <c r="E17" s="45">
        <v>2643</v>
      </c>
      <c r="F17" s="46">
        <v>0</v>
      </c>
      <c r="G17" s="32"/>
      <c r="H17" s="42" t="s">
        <v>61</v>
      </c>
      <c r="I17" s="60">
        <v>-3.7860422245085336E-3</v>
      </c>
      <c r="J17" s="32"/>
      <c r="K17" s="2">
        <f t="shared" si="0"/>
        <v>-4.2297039865563699E-2</v>
      </c>
      <c r="L17" s="2">
        <f t="shared" si="1"/>
        <v>3.387634771841486E-4</v>
      </c>
    </row>
    <row r="18" spans="2:12" ht="48" x14ac:dyDescent="0.2">
      <c r="B18" s="42" t="s">
        <v>62</v>
      </c>
      <c r="C18" s="43">
        <v>2.3458191449110859E-2</v>
      </c>
      <c r="D18" s="44">
        <v>0.15138221616487629</v>
      </c>
      <c r="E18" s="45">
        <v>2643</v>
      </c>
      <c r="F18" s="46">
        <v>0</v>
      </c>
      <c r="G18" s="32"/>
      <c r="H18" s="42" t="s">
        <v>62</v>
      </c>
      <c r="I18" s="60">
        <v>-1.6013477502887195E-2</v>
      </c>
      <c r="J18" s="32"/>
      <c r="K18" s="2">
        <f t="shared" si="0"/>
        <v>-0.10330031279781679</v>
      </c>
      <c r="L18" s="2">
        <f t="shared" si="1"/>
        <v>2.4814488157553819E-3</v>
      </c>
    </row>
    <row r="19" spans="2:12" ht="24" x14ac:dyDescent="0.2">
      <c r="B19" s="42" t="s">
        <v>63</v>
      </c>
      <c r="C19" s="43">
        <v>2.1188043889519486E-2</v>
      </c>
      <c r="D19" s="44">
        <v>0.1440380521341437</v>
      </c>
      <c r="E19" s="45">
        <v>2643</v>
      </c>
      <c r="F19" s="46">
        <v>0</v>
      </c>
      <c r="G19" s="32"/>
      <c r="H19" s="42" t="s">
        <v>63</v>
      </c>
      <c r="I19" s="60">
        <v>2.2295137673013121E-2</v>
      </c>
      <c r="J19" s="32"/>
      <c r="K19" s="2">
        <f>((1-C19)/D19)*I19</f>
        <v>0.15150682055288248</v>
      </c>
      <c r="L19" s="2">
        <f t="shared" si="1"/>
        <v>-3.2796219369777418E-3</v>
      </c>
    </row>
    <row r="20" spans="2:12" ht="24" x14ac:dyDescent="0.2">
      <c r="B20" s="42" t="s">
        <v>65</v>
      </c>
      <c r="C20" s="43">
        <v>2.4971623155505107E-2</v>
      </c>
      <c r="D20" s="44">
        <v>0.1560681163906405</v>
      </c>
      <c r="E20" s="45">
        <v>2643</v>
      </c>
      <c r="F20" s="46">
        <v>0</v>
      </c>
      <c r="G20" s="32"/>
      <c r="H20" s="42" t="s">
        <v>65</v>
      </c>
      <c r="I20" s="60">
        <v>3.593598164205665E-2</v>
      </c>
      <c r="J20" s="32"/>
      <c r="K20" s="2">
        <f t="shared" ref="K20:K58" si="2">((1-C20)/D20)*I20</f>
        <v>0.22450839198357461</v>
      </c>
      <c r="L20" s="2">
        <f t="shared" ref="L20:L58" si="3">((0-C20)/D20)*I20</f>
        <v>-5.7499238924780451E-3</v>
      </c>
    </row>
    <row r="21" spans="2:12" ht="24" x14ac:dyDescent="0.2">
      <c r="B21" s="42" t="s">
        <v>66</v>
      </c>
      <c r="C21" s="43">
        <v>0.11577752553916004</v>
      </c>
      <c r="D21" s="44">
        <v>0.3200184970435962</v>
      </c>
      <c r="E21" s="45">
        <v>2643</v>
      </c>
      <c r="F21" s="46">
        <v>0</v>
      </c>
      <c r="G21" s="32"/>
      <c r="H21" s="42" t="s">
        <v>66</v>
      </c>
      <c r="I21" s="60">
        <v>5.1516737384968238E-2</v>
      </c>
      <c r="J21" s="32"/>
      <c r="K21" s="2">
        <f t="shared" si="2"/>
        <v>0.14234257528082911</v>
      </c>
      <c r="L21" s="2">
        <f t="shared" si="3"/>
        <v>-1.8637923849351177E-2</v>
      </c>
    </row>
    <row r="22" spans="2:12" ht="24" x14ac:dyDescent="0.2">
      <c r="B22" s="42" t="s">
        <v>67</v>
      </c>
      <c r="C22" s="43">
        <v>0.12334468407113129</v>
      </c>
      <c r="D22" s="44">
        <v>0.32889466490486297</v>
      </c>
      <c r="E22" s="45">
        <v>2643</v>
      </c>
      <c r="F22" s="46">
        <v>0</v>
      </c>
      <c r="G22" s="32"/>
      <c r="H22" s="42" t="s">
        <v>67</v>
      </c>
      <c r="I22" s="60">
        <v>2.3303634714891577E-2</v>
      </c>
      <c r="J22" s="32"/>
      <c r="K22" s="2">
        <f t="shared" si="2"/>
        <v>6.2114887935879569E-2</v>
      </c>
      <c r="L22" s="2">
        <f t="shared" si="3"/>
        <v>-8.7395137967616488E-3</v>
      </c>
    </row>
    <row r="23" spans="2:12" ht="24" x14ac:dyDescent="0.2">
      <c r="B23" s="42" t="s">
        <v>68</v>
      </c>
      <c r="C23" s="43">
        <v>1.8917896329928113E-2</v>
      </c>
      <c r="D23" s="44">
        <v>0.1362609060334615</v>
      </c>
      <c r="E23" s="45">
        <v>2643</v>
      </c>
      <c r="F23" s="46">
        <v>0</v>
      </c>
      <c r="G23" s="32"/>
      <c r="H23" s="42" t="s">
        <v>68</v>
      </c>
      <c r="I23" s="60">
        <v>9.7032408756160191E-3</v>
      </c>
      <c r="J23" s="32"/>
      <c r="K23" s="2">
        <f t="shared" si="2"/>
        <v>6.9863589255226691E-2</v>
      </c>
      <c r="L23" s="2">
        <f t="shared" si="3"/>
        <v>-1.347157525168274E-3</v>
      </c>
    </row>
    <row r="24" spans="2:12" ht="24" x14ac:dyDescent="0.2">
      <c r="B24" s="42" t="s">
        <v>69</v>
      </c>
      <c r="C24" s="43">
        <v>7.5671585319712453E-4</v>
      </c>
      <c r="D24" s="44">
        <v>2.7503262268091699E-2</v>
      </c>
      <c r="E24" s="45">
        <v>2643</v>
      </c>
      <c r="F24" s="46">
        <v>0</v>
      </c>
      <c r="G24" s="32"/>
      <c r="H24" s="42" t="s">
        <v>69</v>
      </c>
      <c r="I24" s="60">
        <v>4.6737134217081115E-3</v>
      </c>
      <c r="J24" s="32"/>
      <c r="K24" s="2">
        <f t="shared" si="2"/>
        <v>0.16980446549014575</v>
      </c>
      <c r="L24" s="2">
        <f t="shared" si="3"/>
        <v>-1.285910378569828E-4</v>
      </c>
    </row>
    <row r="25" spans="2:12" ht="24" x14ac:dyDescent="0.2">
      <c r="B25" s="42" t="s">
        <v>70</v>
      </c>
      <c r="C25" s="43">
        <v>2.6485054861899358E-2</v>
      </c>
      <c r="D25" s="44">
        <v>0.16060310037948183</v>
      </c>
      <c r="E25" s="45">
        <v>2643</v>
      </c>
      <c r="F25" s="46">
        <v>0</v>
      </c>
      <c r="G25" s="32"/>
      <c r="H25" s="42" t="s">
        <v>70</v>
      </c>
      <c r="I25" s="60">
        <v>2.4900328603917289E-3</v>
      </c>
      <c r="J25" s="32"/>
      <c r="K25" s="2">
        <f t="shared" si="2"/>
        <v>1.509363267426695E-2</v>
      </c>
      <c r="L25" s="2">
        <f t="shared" si="3"/>
        <v>-4.1063128146081869E-4</v>
      </c>
    </row>
    <row r="26" spans="2:12" ht="24" x14ac:dyDescent="0.2">
      <c r="B26" s="42" t="s">
        <v>71</v>
      </c>
      <c r="C26" s="43">
        <v>8.8535754824063562E-2</v>
      </c>
      <c r="D26" s="44">
        <v>0.28412623763768341</v>
      </c>
      <c r="E26" s="45">
        <v>2643</v>
      </c>
      <c r="F26" s="46">
        <v>0</v>
      </c>
      <c r="G26" s="32"/>
      <c r="H26" s="42" t="s">
        <v>71</v>
      </c>
      <c r="I26" s="60">
        <v>-1.7457863836049539E-2</v>
      </c>
      <c r="J26" s="32"/>
      <c r="K26" s="2">
        <f t="shared" si="2"/>
        <v>-5.6004045300456787E-2</v>
      </c>
      <c r="L26" s="2">
        <f t="shared" si="3"/>
        <v>5.4399944376533364E-3</v>
      </c>
    </row>
    <row r="27" spans="2:12" ht="36" x14ac:dyDescent="0.2">
      <c r="B27" s="42" t="s">
        <v>72</v>
      </c>
      <c r="C27" s="43">
        <v>6.3564131668558455E-2</v>
      </c>
      <c r="D27" s="44">
        <v>0.24402102908201423</v>
      </c>
      <c r="E27" s="45">
        <v>2643</v>
      </c>
      <c r="F27" s="46">
        <v>0</v>
      </c>
      <c r="G27" s="32"/>
      <c r="H27" s="42" t="s">
        <v>72</v>
      </c>
      <c r="I27" s="60">
        <v>-5.3020777974731946E-2</v>
      </c>
      <c r="J27" s="32"/>
      <c r="K27" s="2">
        <f t="shared" si="2"/>
        <v>-0.2034683586458009</v>
      </c>
      <c r="L27" s="2">
        <f t="shared" si="3"/>
        <v>1.3811185556563455E-2</v>
      </c>
    </row>
    <row r="28" spans="2:12" ht="24" x14ac:dyDescent="0.2">
      <c r="B28" s="42" t="s">
        <v>73</v>
      </c>
      <c r="C28" s="43">
        <v>8.3238743851683686E-2</v>
      </c>
      <c r="D28" s="44">
        <v>0.27629502133822609</v>
      </c>
      <c r="E28" s="45">
        <v>2643</v>
      </c>
      <c r="F28" s="46">
        <v>0</v>
      </c>
      <c r="G28" s="32"/>
      <c r="H28" s="42" t="s">
        <v>73</v>
      </c>
      <c r="I28" s="60">
        <v>-7.3120732764314772E-2</v>
      </c>
      <c r="J28" s="32"/>
      <c r="K28" s="2">
        <f t="shared" si="2"/>
        <v>-0.24261839570912386</v>
      </c>
      <c r="L28" s="2">
        <f t="shared" si="3"/>
        <v>2.202890922658161E-2</v>
      </c>
    </row>
    <row r="29" spans="2:12" ht="24" x14ac:dyDescent="0.2">
      <c r="B29" s="42" t="s">
        <v>74</v>
      </c>
      <c r="C29" s="43">
        <v>1.8917896329928112E-3</v>
      </c>
      <c r="D29" s="44">
        <v>4.3461770038690534E-2</v>
      </c>
      <c r="E29" s="45">
        <v>2643</v>
      </c>
      <c r="F29" s="46">
        <v>0</v>
      </c>
      <c r="G29" s="32"/>
      <c r="H29" s="42" t="s">
        <v>74</v>
      </c>
      <c r="I29" s="60">
        <v>-6.3519383204075014E-3</v>
      </c>
      <c r="J29" s="32"/>
      <c r="K29" s="2">
        <f t="shared" si="2"/>
        <v>-0.14587352939605588</v>
      </c>
      <c r="L29" s="2">
        <f t="shared" si="3"/>
        <v>2.7648508225181179E-4</v>
      </c>
    </row>
    <row r="30" spans="2:12" ht="24" x14ac:dyDescent="0.2">
      <c r="B30" s="42" t="s">
        <v>75</v>
      </c>
      <c r="C30" s="43">
        <v>3.7835792659856227E-4</v>
      </c>
      <c r="D30" s="44">
        <v>1.9451424796105891E-2</v>
      </c>
      <c r="E30" s="45">
        <v>2643</v>
      </c>
      <c r="F30" s="46">
        <v>0</v>
      </c>
      <c r="G30" s="32"/>
      <c r="H30" s="42" t="s">
        <v>75</v>
      </c>
      <c r="I30" s="60">
        <v>-2.1783277723754625E-3</v>
      </c>
      <c r="J30" s="32"/>
      <c r="K30" s="2">
        <f t="shared" si="2"/>
        <v>-0.11194571131015468</v>
      </c>
      <c r="L30" s="2">
        <f t="shared" si="3"/>
        <v>4.2371578845630084E-5</v>
      </c>
    </row>
    <row r="31" spans="2:12" ht="24" x14ac:dyDescent="0.2">
      <c r="B31" s="42" t="s">
        <v>77</v>
      </c>
      <c r="C31" s="43">
        <v>6.8104426787741201E-3</v>
      </c>
      <c r="D31" s="44">
        <v>8.225947212261886E-2</v>
      </c>
      <c r="E31" s="45">
        <v>2643</v>
      </c>
      <c r="F31" s="46">
        <v>0</v>
      </c>
      <c r="G31" s="32"/>
      <c r="H31" s="42" t="s">
        <v>77</v>
      </c>
      <c r="I31" s="60">
        <v>-2.0168553901777981E-2</v>
      </c>
      <c r="J31" s="32"/>
      <c r="K31" s="2">
        <f t="shared" si="2"/>
        <v>-0.24351234702378044</v>
      </c>
      <c r="L31" s="2">
        <f t="shared" si="3"/>
        <v>1.6697989510202087E-3</v>
      </c>
    </row>
    <row r="32" spans="2:12" ht="24" x14ac:dyDescent="0.2">
      <c r="B32" s="42" t="s">
        <v>78</v>
      </c>
      <c r="C32" s="43">
        <v>3.7835792659856227E-4</v>
      </c>
      <c r="D32" s="44">
        <v>1.9451424796105947E-2</v>
      </c>
      <c r="E32" s="45">
        <v>2643</v>
      </c>
      <c r="F32" s="46">
        <v>0</v>
      </c>
      <c r="G32" s="32"/>
      <c r="H32" s="42" t="s">
        <v>78</v>
      </c>
      <c r="I32" s="60">
        <v>-1.0258915727421668E-2</v>
      </c>
      <c r="J32" s="32"/>
      <c r="K32" s="2">
        <f t="shared" si="2"/>
        <v>-0.52721249434596096</v>
      </c>
      <c r="L32" s="2">
        <f t="shared" si="3"/>
        <v>1.9955052776152952E-4</v>
      </c>
    </row>
    <row r="33" spans="2:12" ht="36" x14ac:dyDescent="0.2">
      <c r="B33" s="42" t="s">
        <v>79</v>
      </c>
      <c r="C33" s="43">
        <v>5.6753688989784334E-3</v>
      </c>
      <c r="D33" s="44">
        <v>7.5135178371794689E-2</v>
      </c>
      <c r="E33" s="45">
        <v>2643</v>
      </c>
      <c r="F33" s="46">
        <v>0</v>
      </c>
      <c r="G33" s="32"/>
      <c r="H33" s="42" t="s">
        <v>79</v>
      </c>
      <c r="I33" s="60">
        <v>1.0378891460181429E-2</v>
      </c>
      <c r="J33" s="32"/>
      <c r="K33" s="2">
        <f t="shared" si="2"/>
        <v>0.13735227154603397</v>
      </c>
      <c r="L33" s="2">
        <f t="shared" si="3"/>
        <v>-7.8397415266001126E-4</v>
      </c>
    </row>
    <row r="34" spans="2:12" ht="36" x14ac:dyDescent="0.2">
      <c r="B34" s="42" t="s">
        <v>80</v>
      </c>
      <c r="C34" s="43">
        <v>0.11956110480514567</v>
      </c>
      <c r="D34" s="44">
        <v>0.32450899897683094</v>
      </c>
      <c r="E34" s="45">
        <v>2643</v>
      </c>
      <c r="F34" s="46">
        <v>0</v>
      </c>
      <c r="G34" s="32"/>
      <c r="H34" s="42" t="s">
        <v>80</v>
      </c>
      <c r="I34" s="60">
        <v>2.6444117188673066E-2</v>
      </c>
      <c r="J34" s="32"/>
      <c r="K34" s="2">
        <f t="shared" si="2"/>
        <v>7.1746636905008834E-2</v>
      </c>
      <c r="L34" s="2">
        <f t="shared" si="3"/>
        <v>-9.7429897988752876E-3</v>
      </c>
    </row>
    <row r="35" spans="2:12" ht="36" x14ac:dyDescent="0.2">
      <c r="B35" s="42" t="s">
        <v>81</v>
      </c>
      <c r="C35" s="43">
        <v>0.1191827468785471</v>
      </c>
      <c r="D35" s="44">
        <v>0.32406473751458814</v>
      </c>
      <c r="E35" s="45">
        <v>2643</v>
      </c>
      <c r="F35" s="46">
        <v>0</v>
      </c>
      <c r="G35" s="32"/>
      <c r="H35" s="42" t="s">
        <v>81</v>
      </c>
      <c r="I35" s="60">
        <v>1.2828150407373552E-2</v>
      </c>
      <c r="J35" s="32"/>
      <c r="K35" s="2">
        <f t="shared" si="2"/>
        <v>3.4867280812812811E-2</v>
      </c>
      <c r="L35" s="2">
        <f t="shared" si="3"/>
        <v>-4.7178666048264756E-3</v>
      </c>
    </row>
    <row r="36" spans="2:12" ht="36" x14ac:dyDescent="0.2">
      <c r="B36" s="42" t="s">
        <v>82</v>
      </c>
      <c r="C36" s="43">
        <v>2.0809685962920921E-2</v>
      </c>
      <c r="D36" s="44">
        <v>0.14277379141681573</v>
      </c>
      <c r="E36" s="45">
        <v>2643</v>
      </c>
      <c r="F36" s="46">
        <v>0</v>
      </c>
      <c r="G36" s="32"/>
      <c r="H36" s="42" t="s">
        <v>82</v>
      </c>
      <c r="I36" s="60">
        <v>1.01332199539928E-2</v>
      </c>
      <c r="J36" s="32"/>
      <c r="K36" s="2">
        <f t="shared" si="2"/>
        <v>6.9497004530681417E-2</v>
      </c>
      <c r="L36" s="2">
        <f t="shared" si="3"/>
        <v>-1.4769456140600763E-3</v>
      </c>
    </row>
    <row r="37" spans="2:12" ht="36" x14ac:dyDescent="0.2">
      <c r="B37" s="42" t="s">
        <v>84</v>
      </c>
      <c r="C37" s="43">
        <v>2.043132803632236E-2</v>
      </c>
      <c r="D37" s="44">
        <v>0.14149722311994903</v>
      </c>
      <c r="E37" s="45">
        <v>2643</v>
      </c>
      <c r="F37" s="46">
        <v>0</v>
      </c>
      <c r="G37" s="32"/>
      <c r="H37" s="42" t="s">
        <v>84</v>
      </c>
      <c r="I37" s="60">
        <v>1.3458247903459742E-2</v>
      </c>
      <c r="J37" s="32"/>
      <c r="K37" s="2">
        <f t="shared" si="2"/>
        <v>9.3169871005697208E-2</v>
      </c>
      <c r="L37" s="2">
        <f t="shared" si="3"/>
        <v>-1.9432881553911353E-3</v>
      </c>
    </row>
    <row r="38" spans="2:12" ht="36" x14ac:dyDescent="0.2">
      <c r="B38" s="42" t="s">
        <v>85</v>
      </c>
      <c r="C38" s="43">
        <v>9.004918653045782E-2</v>
      </c>
      <c r="D38" s="44">
        <v>0.28630638316987489</v>
      </c>
      <c r="E38" s="45">
        <v>2643</v>
      </c>
      <c r="F38" s="46">
        <v>0</v>
      </c>
      <c r="G38" s="32"/>
      <c r="H38" s="42" t="s">
        <v>85</v>
      </c>
      <c r="I38" s="60">
        <v>5.2831188302209378E-3</v>
      </c>
      <c r="J38" s="32"/>
      <c r="K38" s="2">
        <f t="shared" si="2"/>
        <v>1.6791027234497335E-2</v>
      </c>
      <c r="L38" s="2">
        <f t="shared" si="3"/>
        <v>-1.6616484331851834E-3</v>
      </c>
    </row>
    <row r="39" spans="2:12" ht="36" x14ac:dyDescent="0.2">
      <c r="B39" s="42" t="s">
        <v>86</v>
      </c>
      <c r="C39" s="43">
        <v>3.5944003026863409E-2</v>
      </c>
      <c r="D39" s="44">
        <v>0.18618578760636911</v>
      </c>
      <c r="E39" s="45">
        <v>2643</v>
      </c>
      <c r="F39" s="46">
        <v>0</v>
      </c>
      <c r="G39" s="32"/>
      <c r="H39" s="42" t="s">
        <v>86</v>
      </c>
      <c r="I39" s="60">
        <v>-2.5826342672799874E-2</v>
      </c>
      <c r="J39" s="32"/>
      <c r="K39" s="2">
        <f t="shared" si="2"/>
        <v>-0.133726858820368</v>
      </c>
      <c r="L39" s="2">
        <f t="shared" si="3"/>
        <v>4.9858915180278482E-3</v>
      </c>
    </row>
    <row r="40" spans="2:12" ht="36" x14ac:dyDescent="0.2">
      <c r="B40" s="42" t="s">
        <v>87</v>
      </c>
      <c r="C40" s="43">
        <v>3.2160423760877792E-2</v>
      </c>
      <c r="D40" s="44">
        <v>0.17645937827241936</v>
      </c>
      <c r="E40" s="45">
        <v>2643</v>
      </c>
      <c r="F40" s="46">
        <v>0</v>
      </c>
      <c r="G40" s="32"/>
      <c r="H40" s="42" t="s">
        <v>87</v>
      </c>
      <c r="I40" s="60">
        <v>-2.7893636813616157E-2</v>
      </c>
      <c r="J40" s="32"/>
      <c r="K40" s="2">
        <f t="shared" si="2"/>
        <v>-0.15299025700850385</v>
      </c>
      <c r="L40" s="2">
        <f t="shared" si="3"/>
        <v>5.0837262883982907E-3</v>
      </c>
    </row>
    <row r="41" spans="2:12" ht="36" x14ac:dyDescent="0.2">
      <c r="B41" s="42" t="s">
        <v>88</v>
      </c>
      <c r="C41" s="43">
        <v>3.7835792659856227E-4</v>
      </c>
      <c r="D41" s="44">
        <v>1.9451424796106186E-2</v>
      </c>
      <c r="E41" s="45">
        <v>2643</v>
      </c>
      <c r="F41" s="46">
        <v>0</v>
      </c>
      <c r="G41" s="32"/>
      <c r="H41" s="42" t="s">
        <v>88</v>
      </c>
      <c r="I41" s="60">
        <v>2.5271126955433298E-4</v>
      </c>
      <c r="J41" s="32"/>
      <c r="K41" s="2">
        <f t="shared" si="2"/>
        <v>1.2987000021351921E-2</v>
      </c>
      <c r="L41" s="2">
        <f t="shared" si="3"/>
        <v>-4.9155942548644663E-6</v>
      </c>
    </row>
    <row r="42" spans="2:12" ht="24" x14ac:dyDescent="0.2">
      <c r="B42" s="42" t="s">
        <v>91</v>
      </c>
      <c r="C42" s="43">
        <v>3.4052213393870601E-3</v>
      </c>
      <c r="D42" s="44">
        <v>5.8265858770279379E-2</v>
      </c>
      <c r="E42" s="45">
        <v>2643</v>
      </c>
      <c r="F42" s="46">
        <v>0</v>
      </c>
      <c r="G42" s="32"/>
      <c r="H42" s="42" t="s">
        <v>91</v>
      </c>
      <c r="I42" s="60">
        <v>1.0781074148905495E-2</v>
      </c>
      <c r="J42" s="32"/>
      <c r="K42" s="2">
        <f t="shared" si="2"/>
        <v>0.18440236584366079</v>
      </c>
      <c r="L42" s="2">
        <f t="shared" si="3"/>
        <v>-6.3007642087811201E-4</v>
      </c>
    </row>
    <row r="43" spans="2:12" ht="24" x14ac:dyDescent="0.2">
      <c r="B43" s="42" t="s">
        <v>92</v>
      </c>
      <c r="C43" s="43">
        <v>9.8373060915626174E-3</v>
      </c>
      <c r="D43" s="44">
        <v>9.8712817320819823E-2</v>
      </c>
      <c r="E43" s="45">
        <v>2643</v>
      </c>
      <c r="F43" s="46">
        <v>0</v>
      </c>
      <c r="G43" s="32"/>
      <c r="H43" s="42" t="s">
        <v>92</v>
      </c>
      <c r="I43" s="60">
        <v>2.1231766786157683E-2</v>
      </c>
      <c r="J43" s="32"/>
      <c r="K43" s="2">
        <f t="shared" si="2"/>
        <v>0.21297035144982707</v>
      </c>
      <c r="L43" s="2">
        <f t="shared" si="3"/>
        <v>-2.1158689865095545E-3</v>
      </c>
    </row>
    <row r="44" spans="2:12" ht="24" x14ac:dyDescent="0.2">
      <c r="B44" s="42" t="s">
        <v>93</v>
      </c>
      <c r="C44" s="43">
        <v>6.0537268255769959E-2</v>
      </c>
      <c r="D44" s="44">
        <v>0.23852470252896185</v>
      </c>
      <c r="E44" s="45">
        <v>2643</v>
      </c>
      <c r="F44" s="46">
        <v>0</v>
      </c>
      <c r="G44" s="32"/>
      <c r="H44" s="42" t="s">
        <v>93</v>
      </c>
      <c r="I44" s="60">
        <v>4.9601352249848685E-2</v>
      </c>
      <c r="J44" s="32"/>
      <c r="K44" s="2">
        <f t="shared" si="2"/>
        <v>0.19536182788947243</v>
      </c>
      <c r="L44" s="2">
        <f t="shared" si="3"/>
        <v>-1.2588760556711877E-2</v>
      </c>
    </row>
    <row r="45" spans="2:12" ht="24" x14ac:dyDescent="0.2">
      <c r="B45" s="42" t="s">
        <v>94</v>
      </c>
      <c r="C45" s="43">
        <v>1.2107453651153992E-2</v>
      </c>
      <c r="D45" s="44">
        <v>0.10938642702615299</v>
      </c>
      <c r="E45" s="45">
        <v>2643</v>
      </c>
      <c r="F45" s="46">
        <v>0</v>
      </c>
      <c r="G45" s="32"/>
      <c r="H45" s="42" t="s">
        <v>94</v>
      </c>
      <c r="I45" s="60">
        <v>1.9066406970240167E-2</v>
      </c>
      <c r="J45" s="32"/>
      <c r="K45" s="2">
        <f t="shared" si="2"/>
        <v>0.17219285649626886</v>
      </c>
      <c r="L45" s="2">
        <f t="shared" si="3"/>
        <v>-2.110368214431483E-3</v>
      </c>
    </row>
    <row r="46" spans="2:12" ht="24" x14ac:dyDescent="0.2">
      <c r="B46" s="42" t="s">
        <v>95</v>
      </c>
      <c r="C46" s="43">
        <v>1.9296254256526674E-2</v>
      </c>
      <c r="D46" s="44">
        <v>0.13759023057315167</v>
      </c>
      <c r="E46" s="45">
        <v>2643</v>
      </c>
      <c r="F46" s="46">
        <v>0</v>
      </c>
      <c r="G46" s="32"/>
      <c r="H46" s="42" t="s">
        <v>95</v>
      </c>
      <c r="I46" s="60">
        <v>4.7241237748561291E-3</v>
      </c>
      <c r="J46" s="32"/>
      <c r="K46" s="2">
        <f t="shared" si="2"/>
        <v>3.3672200868171562E-2</v>
      </c>
      <c r="L46" s="2">
        <f t="shared" si="3"/>
        <v>-6.6253173004504227E-4</v>
      </c>
    </row>
    <row r="47" spans="2:12" ht="24" x14ac:dyDescent="0.2">
      <c r="B47" s="42" t="s">
        <v>97</v>
      </c>
      <c r="C47" s="43">
        <v>0.59440030268634125</v>
      </c>
      <c r="D47" s="44">
        <v>0.4911006364841089</v>
      </c>
      <c r="E47" s="45">
        <v>2643</v>
      </c>
      <c r="F47" s="46">
        <v>0</v>
      </c>
      <c r="G47" s="32"/>
      <c r="H47" s="42" t="s">
        <v>97</v>
      </c>
      <c r="I47" s="60">
        <v>5.8242928570390415E-2</v>
      </c>
      <c r="J47" s="32"/>
      <c r="K47" s="2">
        <f t="shared" si="2"/>
        <v>4.8102796950001116E-2</v>
      </c>
      <c r="L47" s="2">
        <f t="shared" si="3"/>
        <v>-7.0493930978033331E-2</v>
      </c>
    </row>
    <row r="48" spans="2:12" ht="24" x14ac:dyDescent="0.2">
      <c r="B48" s="42" t="s">
        <v>98</v>
      </c>
      <c r="C48" s="43">
        <v>0.27847143397654178</v>
      </c>
      <c r="D48" s="44">
        <v>0.44833151217819828</v>
      </c>
      <c r="E48" s="45">
        <v>2643</v>
      </c>
      <c r="F48" s="46">
        <v>0</v>
      </c>
      <c r="G48" s="32"/>
      <c r="H48" s="42" t="s">
        <v>98</v>
      </c>
      <c r="I48" s="60">
        <v>-0.10121134784669258</v>
      </c>
      <c r="J48" s="32"/>
      <c r="K48" s="2">
        <f t="shared" si="2"/>
        <v>-0.16288589290172303</v>
      </c>
      <c r="L48" s="2">
        <f t="shared" si="3"/>
        <v>6.2865242357455747E-2</v>
      </c>
    </row>
    <row r="49" spans="2:12" ht="24" x14ac:dyDescent="0.2">
      <c r="B49" s="42" t="s">
        <v>99</v>
      </c>
      <c r="C49" s="43">
        <v>3.7835792659856227E-4</v>
      </c>
      <c r="D49" s="44">
        <v>1.9451424796106079E-2</v>
      </c>
      <c r="E49" s="45">
        <v>2643</v>
      </c>
      <c r="F49" s="46">
        <v>0</v>
      </c>
      <c r="G49" s="32"/>
      <c r="H49" s="42" t="s">
        <v>99</v>
      </c>
      <c r="I49" s="60">
        <v>1.6815401407341273E-3</v>
      </c>
      <c r="J49" s="32"/>
      <c r="K49" s="2">
        <f t="shared" si="2"/>
        <v>8.6415464898462441E-2</v>
      </c>
      <c r="L49" s="2">
        <f t="shared" si="3"/>
        <v>-3.2708351589122805E-5</v>
      </c>
    </row>
    <row r="50" spans="2:12" ht="24" x14ac:dyDescent="0.2">
      <c r="B50" s="42" t="s">
        <v>101</v>
      </c>
      <c r="C50" s="43">
        <v>3.7835792659856227E-4</v>
      </c>
      <c r="D50" s="44">
        <v>1.9451424796106103E-2</v>
      </c>
      <c r="E50" s="45">
        <v>2643</v>
      </c>
      <c r="F50" s="46">
        <v>0</v>
      </c>
      <c r="G50" s="32"/>
      <c r="H50" s="42" t="s">
        <v>101</v>
      </c>
      <c r="I50" s="60">
        <v>1.0688156140032125E-3</v>
      </c>
      <c r="J50" s="32"/>
      <c r="K50" s="2">
        <f t="shared" si="2"/>
        <v>5.4927144429926938E-2</v>
      </c>
      <c r="L50" s="2">
        <f t="shared" si="3"/>
        <v>-2.0789986536686958E-5</v>
      </c>
    </row>
    <row r="51" spans="2:12" ht="24" x14ac:dyDescent="0.2">
      <c r="B51" s="42" t="s">
        <v>102</v>
      </c>
      <c r="C51" s="43">
        <v>1.8917896329928113E-2</v>
      </c>
      <c r="D51" s="44">
        <v>0.13626090603346508</v>
      </c>
      <c r="E51" s="45">
        <v>2643</v>
      </c>
      <c r="F51" s="46">
        <v>0</v>
      </c>
      <c r="G51" s="32"/>
      <c r="H51" s="42" t="s">
        <v>102</v>
      </c>
      <c r="I51" s="60">
        <v>-4.3083293585643419E-3</v>
      </c>
      <c r="J51" s="32"/>
      <c r="K51" s="2">
        <f t="shared" si="2"/>
        <v>-3.1020084582189307E-2</v>
      </c>
      <c r="L51" s="2">
        <f t="shared" si="3"/>
        <v>5.9815049329327633E-4</v>
      </c>
    </row>
    <row r="52" spans="2:12" x14ac:dyDescent="0.2">
      <c r="B52" s="42" t="s">
        <v>104</v>
      </c>
      <c r="C52" s="43">
        <v>0.5705637533106318</v>
      </c>
      <c r="D52" s="44">
        <v>0.49508938319596896</v>
      </c>
      <c r="E52" s="45">
        <v>2643</v>
      </c>
      <c r="F52" s="46">
        <v>0</v>
      </c>
      <c r="G52" s="32"/>
      <c r="H52" s="42" t="s">
        <v>104</v>
      </c>
      <c r="I52" s="60">
        <v>0.12507309705479308</v>
      </c>
      <c r="J52" s="32"/>
      <c r="K52" s="2">
        <f t="shared" si="2"/>
        <v>0.10848732205547067</v>
      </c>
      <c r="L52" s="2">
        <f t="shared" si="3"/>
        <v>-0.1441399838411011</v>
      </c>
    </row>
    <row r="53" spans="2:12" x14ac:dyDescent="0.2">
      <c r="B53" s="42" t="s">
        <v>105</v>
      </c>
      <c r="C53" s="43">
        <v>0.61899356791524784</v>
      </c>
      <c r="D53" s="44">
        <v>0.4857260510858965</v>
      </c>
      <c r="E53" s="45">
        <v>2643</v>
      </c>
      <c r="F53" s="46">
        <v>0</v>
      </c>
      <c r="G53" s="32"/>
      <c r="H53" s="42" t="s">
        <v>105</v>
      </c>
      <c r="I53" s="60">
        <v>7.5277888072883742E-2</v>
      </c>
      <c r="J53" s="32"/>
      <c r="K53" s="2">
        <f t="shared" si="2"/>
        <v>5.9048427576417345E-2</v>
      </c>
      <c r="L53" s="2">
        <f t="shared" si="3"/>
        <v>-9.5931705575986875E-2</v>
      </c>
    </row>
    <row r="54" spans="2:12" x14ac:dyDescent="0.2">
      <c r="B54" s="42" t="s">
        <v>106</v>
      </c>
      <c r="C54" s="43">
        <v>0.47446083995459704</v>
      </c>
      <c r="D54" s="44">
        <v>0.49944181814420141</v>
      </c>
      <c r="E54" s="45">
        <v>2643</v>
      </c>
      <c r="F54" s="46">
        <v>0</v>
      </c>
      <c r="G54" s="32"/>
      <c r="H54" s="42" t="s">
        <v>106</v>
      </c>
      <c r="I54" s="60">
        <v>0.11952559833193663</v>
      </c>
      <c r="J54" s="32"/>
      <c r="K54" s="2">
        <f t="shared" si="2"/>
        <v>0.12577117147437944</v>
      </c>
      <c r="L54" s="2">
        <f t="shared" si="3"/>
        <v>-0.11354719152546568</v>
      </c>
    </row>
    <row r="55" spans="2:12" ht="24" x14ac:dyDescent="0.2">
      <c r="B55" s="42" t="s">
        <v>107</v>
      </c>
      <c r="C55" s="43">
        <v>1.362088535754824E-2</v>
      </c>
      <c r="D55" s="44">
        <v>0.11593292085272891</v>
      </c>
      <c r="E55" s="45">
        <v>2643</v>
      </c>
      <c r="F55" s="46">
        <v>0</v>
      </c>
      <c r="G55" s="32"/>
      <c r="H55" s="42" t="s">
        <v>107</v>
      </c>
      <c r="I55" s="60">
        <v>2.5497083806648512E-2</v>
      </c>
      <c r="J55" s="32"/>
      <c r="K55" s="2">
        <f t="shared" si="2"/>
        <v>0.21693398877713482</v>
      </c>
      <c r="L55" s="2">
        <f t="shared" si="3"/>
        <v>-2.9956362086600895E-3</v>
      </c>
    </row>
    <row r="56" spans="2:12" x14ac:dyDescent="0.2">
      <c r="B56" s="42" t="s">
        <v>108</v>
      </c>
      <c r="C56" s="43">
        <v>7.3023079833522506E-2</v>
      </c>
      <c r="D56" s="44">
        <v>0.26022361663694338</v>
      </c>
      <c r="E56" s="45">
        <v>2643</v>
      </c>
      <c r="F56" s="46">
        <v>0</v>
      </c>
      <c r="G56" s="32"/>
      <c r="H56" s="42" t="s">
        <v>108</v>
      </c>
      <c r="I56" s="60">
        <v>6.2527339565043707E-2</v>
      </c>
      <c r="J56" s="32"/>
      <c r="K56" s="2">
        <f t="shared" si="2"/>
        <v>0.22273689607916661</v>
      </c>
      <c r="L56" s="2">
        <f t="shared" si="3"/>
        <v>-1.7546212629909859E-2</v>
      </c>
    </row>
    <row r="57" spans="2:12" x14ac:dyDescent="0.2">
      <c r="B57" s="42" t="s">
        <v>109</v>
      </c>
      <c r="C57" s="43">
        <v>0.18842224744608399</v>
      </c>
      <c r="D57" s="44">
        <v>0.39112297841432908</v>
      </c>
      <c r="E57" s="45">
        <v>2643</v>
      </c>
      <c r="F57" s="46">
        <v>0</v>
      </c>
      <c r="G57" s="32"/>
      <c r="H57" s="42" t="s">
        <v>109</v>
      </c>
      <c r="I57" s="60">
        <v>9.4344146145439012E-2</v>
      </c>
      <c r="J57" s="32"/>
      <c r="K57" s="2">
        <f t="shared" si="2"/>
        <v>0.19576351766840727</v>
      </c>
      <c r="L57" s="2">
        <f t="shared" si="3"/>
        <v>-4.5449991514623228E-2</v>
      </c>
    </row>
    <row r="58" spans="2:12" x14ac:dyDescent="0.2">
      <c r="B58" s="42" t="s">
        <v>110</v>
      </c>
      <c r="C58" s="43">
        <v>6.5834279228149828E-2</v>
      </c>
      <c r="D58" s="44">
        <v>0.24803911944394588</v>
      </c>
      <c r="E58" s="45">
        <v>2643</v>
      </c>
      <c r="F58" s="46">
        <v>0</v>
      </c>
      <c r="G58" s="32"/>
      <c r="H58" s="42" t="s">
        <v>110</v>
      </c>
      <c r="I58" s="60">
        <v>-5.8495082795801626E-3</v>
      </c>
      <c r="J58" s="32"/>
      <c r="K58" s="2">
        <f t="shared" si="2"/>
        <v>-2.2030436692425867E-2</v>
      </c>
      <c r="L58" s="2">
        <f t="shared" si="3"/>
        <v>1.5525702650798303E-3</v>
      </c>
    </row>
    <row r="59" spans="2:12" x14ac:dyDescent="0.2">
      <c r="B59" s="42" t="s">
        <v>111</v>
      </c>
      <c r="C59" s="43">
        <v>0.43776012107453649</v>
      </c>
      <c r="D59" s="44">
        <v>0.49620495414350729</v>
      </c>
      <c r="E59" s="45">
        <v>2643</v>
      </c>
      <c r="F59" s="46">
        <v>0</v>
      </c>
      <c r="G59" s="32"/>
      <c r="H59" s="42" t="s">
        <v>111</v>
      </c>
      <c r="I59" s="60">
        <v>0.10058372684517233</v>
      </c>
      <c r="J59" s="32"/>
      <c r="K59" s="2">
        <f t="shared" ref="K59:K83" si="4">((1-C59)/D59)*I59</f>
        <v>0.11396940302806033</v>
      </c>
      <c r="L59" s="2">
        <f t="shared" si="1"/>
        <v>-8.8736607875818177E-2</v>
      </c>
    </row>
    <row r="60" spans="2:12" x14ac:dyDescent="0.2">
      <c r="B60" s="42" t="s">
        <v>112</v>
      </c>
      <c r="C60" s="43">
        <v>0.27014755959137343</v>
      </c>
      <c r="D60" s="44">
        <v>0.44411989810798813</v>
      </c>
      <c r="E60" s="45">
        <v>2643</v>
      </c>
      <c r="F60" s="46">
        <v>0</v>
      </c>
      <c r="G60" s="32"/>
      <c r="H60" s="42" t="s">
        <v>112</v>
      </c>
      <c r="I60" s="60">
        <v>7.5299980112489964E-2</v>
      </c>
      <c r="J60" s="32"/>
      <c r="K60" s="2">
        <f t="shared" si="4"/>
        <v>0.12374557970032408</v>
      </c>
      <c r="L60" s="2">
        <f t="shared" si="1"/>
        <v>-4.5803185021270801E-2</v>
      </c>
    </row>
    <row r="61" spans="2:12" x14ac:dyDescent="0.2">
      <c r="B61" s="42" t="s">
        <v>113</v>
      </c>
      <c r="C61" s="43">
        <v>0.92281498297389331</v>
      </c>
      <c r="D61" s="44">
        <v>0.26693529151967449</v>
      </c>
      <c r="E61" s="45">
        <v>2643</v>
      </c>
      <c r="F61" s="46">
        <v>0</v>
      </c>
      <c r="G61" s="32"/>
      <c r="H61" s="42" t="s">
        <v>113</v>
      </c>
      <c r="I61" s="60">
        <v>6.5042577170764587E-2</v>
      </c>
      <c r="J61" s="32"/>
      <c r="K61" s="2">
        <f t="shared" si="4"/>
        <v>1.8807226267334158E-2</v>
      </c>
      <c r="L61" s="2">
        <f t="shared" si="1"/>
        <v>-0.22485698463739223</v>
      </c>
    </row>
    <row r="62" spans="2:12" x14ac:dyDescent="0.2">
      <c r="B62" s="42" t="s">
        <v>114</v>
      </c>
      <c r="C62" s="43">
        <v>0.32690124858115777</v>
      </c>
      <c r="D62" s="44">
        <v>0.46916959241228312</v>
      </c>
      <c r="E62" s="45">
        <v>2643</v>
      </c>
      <c r="F62" s="46">
        <v>0</v>
      </c>
      <c r="G62" s="32"/>
      <c r="H62" s="42" t="s">
        <v>114</v>
      </c>
      <c r="I62" s="60">
        <v>-1.6946141687106252E-2</v>
      </c>
      <c r="J62" s="32"/>
      <c r="K62" s="2">
        <f t="shared" si="4"/>
        <v>-2.4311948164225026E-2</v>
      </c>
      <c r="L62" s="2">
        <f t="shared" si="1"/>
        <v>1.1807489159016539E-2</v>
      </c>
    </row>
    <row r="63" spans="2:12" x14ac:dyDescent="0.2">
      <c r="B63" s="42" t="s">
        <v>115</v>
      </c>
      <c r="C63" s="43">
        <v>0.13999243284146803</v>
      </c>
      <c r="D63" s="44">
        <v>0.34704484013320758</v>
      </c>
      <c r="E63" s="45">
        <v>2643</v>
      </c>
      <c r="F63" s="46">
        <v>0</v>
      </c>
      <c r="G63" s="32"/>
      <c r="H63" s="42" t="s">
        <v>115</v>
      </c>
      <c r="I63" s="60">
        <v>4.3375902638681359E-2</v>
      </c>
      <c r="J63" s="32"/>
      <c r="K63" s="2">
        <f t="shared" si="4"/>
        <v>0.10748929298957252</v>
      </c>
      <c r="L63" s="2">
        <f t="shared" si="1"/>
        <v>-1.7497157239833628E-2</v>
      </c>
    </row>
    <row r="64" spans="2:12" x14ac:dyDescent="0.2">
      <c r="B64" s="42" t="s">
        <v>116</v>
      </c>
      <c r="C64" s="43">
        <v>1.362088535754824E-2</v>
      </c>
      <c r="D64" s="44">
        <v>0.1159329208527283</v>
      </c>
      <c r="E64" s="45">
        <v>2643</v>
      </c>
      <c r="F64" s="46">
        <v>0</v>
      </c>
      <c r="G64" s="32"/>
      <c r="H64" s="42" t="s">
        <v>116</v>
      </c>
      <c r="I64" s="60">
        <v>-3.6942310662429595E-3</v>
      </c>
      <c r="J64" s="32"/>
      <c r="K64" s="2">
        <f t="shared" si="4"/>
        <v>-3.1431213339602644E-2</v>
      </c>
      <c r="L64" s="2">
        <f t="shared" si="1"/>
        <v>4.3403286544905833E-4</v>
      </c>
    </row>
    <row r="65" spans="2:12" x14ac:dyDescent="0.2">
      <c r="B65" s="42" t="s">
        <v>117</v>
      </c>
      <c r="C65" s="43">
        <v>6.6590995081346957E-2</v>
      </c>
      <c r="D65" s="44">
        <v>0.24935950114672503</v>
      </c>
      <c r="E65" s="45">
        <v>2643</v>
      </c>
      <c r="F65" s="46">
        <v>0</v>
      </c>
      <c r="G65" s="32"/>
      <c r="H65" s="42" t="s">
        <v>117</v>
      </c>
      <c r="I65" s="60">
        <v>6.2136286593887952E-2</v>
      </c>
      <c r="J65" s="32"/>
      <c r="K65" s="2">
        <f t="shared" si="4"/>
        <v>0.23259017271138344</v>
      </c>
      <c r="L65" s="2">
        <f t="shared" si="1"/>
        <v>-1.659338078524665E-2</v>
      </c>
    </row>
    <row r="66" spans="2:12" x14ac:dyDescent="0.2">
      <c r="B66" s="42" t="s">
        <v>118</v>
      </c>
      <c r="C66" s="43">
        <v>3.7835792659856224E-3</v>
      </c>
      <c r="D66" s="44">
        <v>6.1405948120273952E-2</v>
      </c>
      <c r="E66" s="45">
        <v>2643</v>
      </c>
      <c r="F66" s="46">
        <v>0</v>
      </c>
      <c r="G66" s="32"/>
      <c r="H66" s="42" t="s">
        <v>118</v>
      </c>
      <c r="I66" s="60">
        <v>3.4575489490782994E-3</v>
      </c>
      <c r="J66" s="32"/>
      <c r="K66" s="2">
        <f t="shared" si="4"/>
        <v>5.6093377661344208E-2</v>
      </c>
      <c r="L66" s="2">
        <f t="shared" si="1"/>
        <v>-2.1303979362455075E-4</v>
      </c>
    </row>
    <row r="67" spans="2:12" x14ac:dyDescent="0.2">
      <c r="B67" s="42" t="s">
        <v>119</v>
      </c>
      <c r="C67" s="43">
        <v>0.53916004540295115</v>
      </c>
      <c r="D67" s="44">
        <v>0.49855845764860107</v>
      </c>
      <c r="E67" s="45">
        <v>2643</v>
      </c>
      <c r="F67" s="46">
        <v>0</v>
      </c>
      <c r="G67" s="32"/>
      <c r="H67" s="42" t="s">
        <v>119</v>
      </c>
      <c r="I67" s="60">
        <v>8.686151378950388E-2</v>
      </c>
      <c r="J67" s="32"/>
      <c r="K67" s="2">
        <f t="shared" si="4"/>
        <v>8.0289994998339234E-2</v>
      </c>
      <c r="L67" s="2">
        <f t="shared" si="1"/>
        <v>-9.3935338975889474E-2</v>
      </c>
    </row>
    <row r="68" spans="2:12" ht="24" x14ac:dyDescent="0.2">
      <c r="B68" s="42" t="s">
        <v>120</v>
      </c>
      <c r="C68" s="43">
        <v>0.20923193340900492</v>
      </c>
      <c r="D68" s="44">
        <v>0.40683725978805979</v>
      </c>
      <c r="E68" s="45">
        <v>2643</v>
      </c>
      <c r="F68" s="46">
        <v>0</v>
      </c>
      <c r="G68" s="32"/>
      <c r="H68" s="42" t="s">
        <v>120</v>
      </c>
      <c r="I68" s="60">
        <v>-0.11306877310768834</v>
      </c>
      <c r="J68" s="32"/>
      <c r="K68" s="2">
        <f t="shared" si="4"/>
        <v>-0.21977135316652413</v>
      </c>
      <c r="L68" s="2">
        <f t="shared" si="1"/>
        <v>5.815002789525734E-2</v>
      </c>
    </row>
    <row r="69" spans="2:12" ht="24" x14ac:dyDescent="0.2">
      <c r="B69" s="42" t="s">
        <v>121</v>
      </c>
      <c r="C69" s="43">
        <v>1.2107453651153992E-2</v>
      </c>
      <c r="D69" s="44">
        <v>0.1093864270261543</v>
      </c>
      <c r="E69" s="45">
        <v>2643</v>
      </c>
      <c r="F69" s="46">
        <v>0</v>
      </c>
      <c r="G69" s="32"/>
      <c r="H69" s="42" t="s">
        <v>121</v>
      </c>
      <c r="I69" s="60">
        <v>-2.5851665509915564E-2</v>
      </c>
      <c r="J69" s="32"/>
      <c r="K69" s="2">
        <f t="shared" si="4"/>
        <v>-0.23347199796408771</v>
      </c>
      <c r="L69" s="2">
        <f t="shared" si="1"/>
        <v>2.8613956089049435E-3</v>
      </c>
    </row>
    <row r="70" spans="2:12" ht="24" x14ac:dyDescent="0.2">
      <c r="B70" s="42" t="s">
        <v>123</v>
      </c>
      <c r="C70" s="43">
        <v>3.7835792659856227E-4</v>
      </c>
      <c r="D70" s="44">
        <v>1.9451424796106176E-2</v>
      </c>
      <c r="E70" s="45">
        <v>2643</v>
      </c>
      <c r="F70" s="46">
        <v>0</v>
      </c>
      <c r="G70" s="32"/>
      <c r="H70" s="42" t="s">
        <v>123</v>
      </c>
      <c r="I70" s="60">
        <v>-3.8479542371677423E-3</v>
      </c>
      <c r="J70" s="32"/>
      <c r="K70" s="2">
        <f t="shared" si="4"/>
        <v>-0.19774892448757384</v>
      </c>
      <c r="L70" s="2">
        <f t="shared" si="1"/>
        <v>7.4848192463124077E-5</v>
      </c>
    </row>
    <row r="71" spans="2:12" ht="24" x14ac:dyDescent="0.2">
      <c r="B71" s="42" t="s">
        <v>124</v>
      </c>
      <c r="C71" s="43">
        <v>1.5134317063942491E-3</v>
      </c>
      <c r="D71" s="44">
        <v>3.8880756159521926E-2</v>
      </c>
      <c r="E71" s="45">
        <v>2643</v>
      </c>
      <c r="F71" s="46">
        <v>0</v>
      </c>
      <c r="G71" s="32"/>
      <c r="H71" s="42" t="s">
        <v>124</v>
      </c>
      <c r="I71" s="60">
        <v>4.7931216127990554E-3</v>
      </c>
      <c r="J71" s="32"/>
      <c r="K71" s="2">
        <f t="shared" si="4"/>
        <v>0.1230909072586434</v>
      </c>
      <c r="L71" s="2">
        <f t="shared" si="1"/>
        <v>-1.865720458638021E-4</v>
      </c>
    </row>
    <row r="72" spans="2:12" ht="24" x14ac:dyDescent="0.2">
      <c r="B72" s="42" t="s">
        <v>125</v>
      </c>
      <c r="C72" s="43">
        <v>3.7835792659856227E-4</v>
      </c>
      <c r="D72" s="44">
        <v>1.9451424796106093E-2</v>
      </c>
      <c r="E72" s="45">
        <v>2643</v>
      </c>
      <c r="F72" s="46">
        <v>0</v>
      </c>
      <c r="G72" s="32"/>
      <c r="H72" s="42" t="s">
        <v>125</v>
      </c>
      <c r="I72" s="60">
        <v>-6.0851491573331107E-3</v>
      </c>
      <c r="J72" s="32"/>
      <c r="K72" s="2">
        <f t="shared" si="4"/>
        <v>-0.31271985762876359</v>
      </c>
      <c r="L72" s="2">
        <f t="shared" ref="L72:L121" si="5">((0-C72)/D72)*I72</f>
        <v>1.1836482120695065E-4</v>
      </c>
    </row>
    <row r="73" spans="2:12" ht="24" x14ac:dyDescent="0.2">
      <c r="B73" s="42" t="s">
        <v>126</v>
      </c>
      <c r="C73" s="43">
        <v>8.8157396897465004E-2</v>
      </c>
      <c r="D73" s="44">
        <v>0.28357731985686541</v>
      </c>
      <c r="E73" s="45">
        <v>2643</v>
      </c>
      <c r="F73" s="46">
        <v>0</v>
      </c>
      <c r="G73" s="32"/>
      <c r="H73" s="42" t="s">
        <v>126</v>
      </c>
      <c r="I73" s="60">
        <v>6.2170190491351716E-2</v>
      </c>
      <c r="J73" s="32"/>
      <c r="K73" s="2">
        <f t="shared" si="4"/>
        <v>0.19990818857314963</v>
      </c>
      <c r="L73" s="2">
        <f t="shared" si="5"/>
        <v>-1.9327223210599116E-2</v>
      </c>
    </row>
    <row r="74" spans="2:12" ht="24" x14ac:dyDescent="0.2">
      <c r="B74" s="42" t="s">
        <v>127</v>
      </c>
      <c r="C74" s="43">
        <v>0.6632614453272796</v>
      </c>
      <c r="D74" s="44">
        <v>0.47268407744590984</v>
      </c>
      <c r="E74" s="45">
        <v>2643</v>
      </c>
      <c r="F74" s="46">
        <v>0</v>
      </c>
      <c r="G74" s="32"/>
      <c r="H74" s="42" t="s">
        <v>127</v>
      </c>
      <c r="I74" s="60">
        <v>6.053593596524369E-2</v>
      </c>
      <c r="J74" s="32"/>
      <c r="K74" s="2">
        <f t="shared" si="4"/>
        <v>4.3125598164514403E-2</v>
      </c>
      <c r="L74" s="2">
        <f t="shared" si="5"/>
        <v>-8.4942891665610948E-2</v>
      </c>
    </row>
    <row r="75" spans="2:12" ht="24" x14ac:dyDescent="0.2">
      <c r="B75" s="42" t="s">
        <v>128</v>
      </c>
      <c r="C75" s="43">
        <v>2.4971623155505107E-2</v>
      </c>
      <c r="D75" s="44">
        <v>0.15606811639063975</v>
      </c>
      <c r="E75" s="45">
        <v>2643</v>
      </c>
      <c r="F75" s="46">
        <v>0</v>
      </c>
      <c r="G75" s="32"/>
      <c r="H75" s="42" t="s">
        <v>128</v>
      </c>
      <c r="I75" s="60">
        <v>1.6600667605070292E-2</v>
      </c>
      <c r="J75" s="32"/>
      <c r="K75" s="2">
        <f t="shared" si="4"/>
        <v>0.10371190710723184</v>
      </c>
      <c r="L75" s="2">
        <f t="shared" si="5"/>
        <v>-2.6561838840036094E-3</v>
      </c>
    </row>
    <row r="76" spans="2:12" ht="24" x14ac:dyDescent="0.2">
      <c r="B76" s="42" t="s">
        <v>130</v>
      </c>
      <c r="C76" s="43">
        <v>4.9186530457813087E-3</v>
      </c>
      <c r="D76" s="44">
        <v>6.9973655447073332E-2</v>
      </c>
      <c r="E76" s="45">
        <v>2643</v>
      </c>
      <c r="F76" s="46">
        <v>0</v>
      </c>
      <c r="G76" s="32"/>
      <c r="H76" s="42" t="s">
        <v>130</v>
      </c>
      <c r="I76" s="60">
        <v>-4.0349517987536701E-3</v>
      </c>
      <c r="J76" s="32"/>
      <c r="K76" s="2">
        <f t="shared" si="4"/>
        <v>-5.7380241823097186E-2</v>
      </c>
      <c r="L76" s="2">
        <f t="shared" si="5"/>
        <v>2.8362857174914956E-4</v>
      </c>
    </row>
    <row r="77" spans="2:12" ht="24" x14ac:dyDescent="0.2">
      <c r="B77" s="42" t="s">
        <v>131</v>
      </c>
      <c r="C77" s="43">
        <v>4.0862656072644721E-2</v>
      </c>
      <c r="D77" s="44">
        <v>0.19800942898828433</v>
      </c>
      <c r="E77" s="45">
        <v>2643</v>
      </c>
      <c r="F77" s="46">
        <v>0</v>
      </c>
      <c r="G77" s="32"/>
      <c r="H77" s="42" t="s">
        <v>131</v>
      </c>
      <c r="I77" s="60">
        <v>-6.9852742045391922E-2</v>
      </c>
      <c r="J77" s="32"/>
      <c r="K77" s="2">
        <f t="shared" si="4"/>
        <v>-0.33835951052322871</v>
      </c>
      <c r="L77" s="2">
        <f t="shared" si="5"/>
        <v>1.4415316424658264E-2</v>
      </c>
    </row>
    <row r="78" spans="2:12" ht="24" x14ac:dyDescent="0.2">
      <c r="B78" s="42" t="s">
        <v>132</v>
      </c>
      <c r="C78" s="43">
        <v>6.0537268255769962E-3</v>
      </c>
      <c r="D78" s="44">
        <v>7.7584513199569771E-2</v>
      </c>
      <c r="E78" s="45">
        <v>2643</v>
      </c>
      <c r="F78" s="46">
        <v>0</v>
      </c>
      <c r="G78" s="32"/>
      <c r="H78" s="42" t="s">
        <v>132</v>
      </c>
      <c r="I78" s="60">
        <v>1.6384455909218597E-4</v>
      </c>
      <c r="J78" s="32"/>
      <c r="K78" s="2">
        <f t="shared" si="4"/>
        <v>2.0990360340430391E-3</v>
      </c>
      <c r="L78" s="2">
        <f t="shared" si="5"/>
        <v>-1.2784383914993769E-5</v>
      </c>
    </row>
    <row r="79" spans="2:12" ht="24" x14ac:dyDescent="0.2">
      <c r="B79" s="42" t="s">
        <v>133</v>
      </c>
      <c r="C79" s="43">
        <v>1.5134317063942491E-3</v>
      </c>
      <c r="D79" s="44">
        <v>3.8880756159522585E-2</v>
      </c>
      <c r="E79" s="45">
        <v>2643</v>
      </c>
      <c r="F79" s="46">
        <v>0</v>
      </c>
      <c r="G79" s="32"/>
      <c r="H79" s="42" t="s">
        <v>133</v>
      </c>
      <c r="I79" s="60">
        <v>-3.2034403159867032E-4</v>
      </c>
      <c r="J79" s="32"/>
      <c r="K79" s="2">
        <f t="shared" si="4"/>
        <v>-8.2266716077216903E-3</v>
      </c>
      <c r="L79" s="2">
        <f t="shared" si="5"/>
        <v>1.2469377200032878E-5</v>
      </c>
    </row>
    <row r="80" spans="2:12" ht="24" x14ac:dyDescent="0.2">
      <c r="B80" s="42" t="s">
        <v>134</v>
      </c>
      <c r="C80" s="43">
        <v>1.5134317063942491E-3</v>
      </c>
      <c r="D80" s="44">
        <v>3.888075615952083E-2</v>
      </c>
      <c r="E80" s="45">
        <v>2643</v>
      </c>
      <c r="F80" s="46">
        <v>0</v>
      </c>
      <c r="G80" s="32"/>
      <c r="H80" s="42" t="s">
        <v>134</v>
      </c>
      <c r="I80" s="60">
        <v>4.238120874231404E-3</v>
      </c>
      <c r="J80" s="32"/>
      <c r="K80" s="2">
        <f t="shared" si="4"/>
        <v>0.10883807790061671</v>
      </c>
      <c r="L80" s="2">
        <f t="shared" si="5"/>
        <v>-1.6496866676864982E-4</v>
      </c>
    </row>
    <row r="81" spans="2:12" ht="24" x14ac:dyDescent="0.2">
      <c r="B81" s="42" t="s">
        <v>135</v>
      </c>
      <c r="C81" s="43">
        <v>0.92924706772606891</v>
      </c>
      <c r="D81" s="44">
        <v>0.25646021162284749</v>
      </c>
      <c r="E81" s="45">
        <v>2643</v>
      </c>
      <c r="F81" s="46">
        <v>0</v>
      </c>
      <c r="G81" s="32"/>
      <c r="H81" s="42" t="s">
        <v>135</v>
      </c>
      <c r="I81" s="60">
        <v>5.4237952568095493E-2</v>
      </c>
      <c r="J81" s="32"/>
      <c r="K81" s="2">
        <f t="shared" si="4"/>
        <v>1.4963312088233779E-2</v>
      </c>
      <c r="L81" s="2">
        <f t="shared" si="5"/>
        <v>-0.1965234999395839</v>
      </c>
    </row>
    <row r="82" spans="2:12" ht="24" x14ac:dyDescent="0.2">
      <c r="B82" s="42" t="s">
        <v>136</v>
      </c>
      <c r="C82" s="43">
        <v>1.3242527430949679E-2</v>
      </c>
      <c r="D82" s="44">
        <v>0.11433332337592686</v>
      </c>
      <c r="E82" s="45">
        <v>2643</v>
      </c>
      <c r="F82" s="46">
        <v>0</v>
      </c>
      <c r="G82" s="32"/>
      <c r="H82" s="42" t="s">
        <v>136</v>
      </c>
      <c r="I82" s="60">
        <v>-4.1284284185643099E-3</v>
      </c>
      <c r="J82" s="32"/>
      <c r="K82" s="2">
        <f t="shared" si="4"/>
        <v>-3.5630535977601949E-2</v>
      </c>
      <c r="L82" s="2">
        <f t="shared" si="5"/>
        <v>4.7817053650922863E-4</v>
      </c>
    </row>
    <row r="83" spans="2:12" ht="24" x14ac:dyDescent="0.2">
      <c r="B83" s="42" t="s">
        <v>137</v>
      </c>
      <c r="C83" s="43">
        <v>2.2701475595913734E-3</v>
      </c>
      <c r="D83" s="44">
        <v>4.7600958944606087E-2</v>
      </c>
      <c r="E83" s="45">
        <v>2643</v>
      </c>
      <c r="F83" s="46">
        <v>0</v>
      </c>
      <c r="G83" s="32"/>
      <c r="H83" s="42" t="s">
        <v>137</v>
      </c>
      <c r="I83" s="60">
        <v>8.4257337548331052E-3</v>
      </c>
      <c r="J83" s="32"/>
      <c r="K83" s="2">
        <f t="shared" si="4"/>
        <v>0.17660581388065502</v>
      </c>
      <c r="L83" s="2">
        <f t="shared" si="5"/>
        <v>-4.0183347868180891E-4</v>
      </c>
    </row>
    <row r="84" spans="2:12" ht="24" x14ac:dyDescent="0.2">
      <c r="B84" s="42" t="s">
        <v>138</v>
      </c>
      <c r="C84" s="43">
        <v>3.7835792659856227E-4</v>
      </c>
      <c r="D84" s="44">
        <v>1.9451424796106086E-2</v>
      </c>
      <c r="E84" s="45">
        <v>2643</v>
      </c>
      <c r="F84" s="46">
        <v>0</v>
      </c>
      <c r="G84" s="32"/>
      <c r="H84" s="42" t="s">
        <v>138</v>
      </c>
      <c r="I84" s="60">
        <v>5.6484863469944899E-3</v>
      </c>
      <c r="J84" s="32"/>
      <c r="K84" s="2">
        <f t="shared" ref="K84:K121" si="6">((1-C84)/D84)*I84</f>
        <v>0.29027946572541791</v>
      </c>
      <c r="L84" s="2">
        <f t="shared" si="5"/>
        <v>-1.0987110739039285E-4</v>
      </c>
    </row>
    <row r="85" spans="2:12" ht="24" x14ac:dyDescent="0.2">
      <c r="B85" s="42" t="s">
        <v>139</v>
      </c>
      <c r="C85" s="43">
        <v>2.6485054861899358E-3</v>
      </c>
      <c r="D85" s="44">
        <v>5.1405162310671555E-2</v>
      </c>
      <c r="E85" s="45">
        <v>2643</v>
      </c>
      <c r="F85" s="46">
        <v>0</v>
      </c>
      <c r="G85" s="32"/>
      <c r="H85" s="42" t="s">
        <v>139</v>
      </c>
      <c r="I85" s="60">
        <v>5.9218059938523739E-4</v>
      </c>
      <c r="J85" s="32"/>
      <c r="K85" s="2">
        <f t="shared" si="6"/>
        <v>1.1489355918176744E-2</v>
      </c>
      <c r="L85" s="2">
        <f t="shared" si="5"/>
        <v>-3.0510429221258427E-5</v>
      </c>
    </row>
    <row r="86" spans="2:12" ht="24" x14ac:dyDescent="0.2">
      <c r="B86" s="42" t="s">
        <v>140</v>
      </c>
      <c r="C86" s="43">
        <v>4.9186530457813087E-3</v>
      </c>
      <c r="D86" s="44">
        <v>6.9973655447073679E-2</v>
      </c>
      <c r="E86" s="45">
        <v>2643</v>
      </c>
      <c r="F86" s="46">
        <v>0</v>
      </c>
      <c r="G86" s="32"/>
      <c r="H86" s="42" t="s">
        <v>140</v>
      </c>
      <c r="I86" s="60">
        <v>3.2250333675618568E-3</v>
      </c>
      <c r="J86" s="32"/>
      <c r="K86" s="2">
        <f t="shared" si="6"/>
        <v>4.5862553940648261E-2</v>
      </c>
      <c r="L86" s="2">
        <f t="shared" si="5"/>
        <v>-2.2669703468761491E-4</v>
      </c>
    </row>
    <row r="87" spans="2:12" ht="24" x14ac:dyDescent="0.2">
      <c r="B87" s="42" t="s">
        <v>141</v>
      </c>
      <c r="C87" s="43">
        <v>3.7835792659856224E-3</v>
      </c>
      <c r="D87" s="44">
        <v>6.1405948120274216E-2</v>
      </c>
      <c r="E87" s="45">
        <v>2643</v>
      </c>
      <c r="F87" s="46">
        <v>0</v>
      </c>
      <c r="G87" s="32"/>
      <c r="H87" s="42" t="s">
        <v>141</v>
      </c>
      <c r="I87" s="60">
        <v>-1.8053811906232432E-2</v>
      </c>
      <c r="J87" s="32"/>
      <c r="K87" s="2">
        <f t="shared" si="6"/>
        <v>-0.29289514173129083</v>
      </c>
      <c r="L87" s="2">
        <f t="shared" si="5"/>
        <v>1.1124008421241581E-3</v>
      </c>
    </row>
    <row r="88" spans="2:12" ht="24" x14ac:dyDescent="0.2">
      <c r="B88" s="42" t="s">
        <v>142</v>
      </c>
      <c r="C88" s="43">
        <v>6.6590995081346957E-2</v>
      </c>
      <c r="D88" s="44">
        <v>0.24935950114673219</v>
      </c>
      <c r="E88" s="45">
        <v>2643</v>
      </c>
      <c r="F88" s="46">
        <v>0</v>
      </c>
      <c r="G88" s="32"/>
      <c r="H88" s="42" t="s">
        <v>142</v>
      </c>
      <c r="I88" s="60">
        <v>-5.8883164250462805E-2</v>
      </c>
      <c r="J88" s="32"/>
      <c r="K88" s="2">
        <f t="shared" si="6"/>
        <v>-0.22041300009316434</v>
      </c>
      <c r="L88" s="2">
        <f t="shared" si="5"/>
        <v>1.5724640460639205E-2</v>
      </c>
    </row>
    <row r="89" spans="2:12" ht="24" x14ac:dyDescent="0.2">
      <c r="B89" s="42" t="s">
        <v>143</v>
      </c>
      <c r="C89" s="43">
        <v>2.0052970109723799E-2</v>
      </c>
      <c r="D89" s="44">
        <v>0.14020801106917241</v>
      </c>
      <c r="E89" s="45">
        <v>2643</v>
      </c>
      <c r="F89" s="46">
        <v>0</v>
      </c>
      <c r="G89" s="32"/>
      <c r="H89" s="42" t="s">
        <v>143</v>
      </c>
      <c r="I89" s="60">
        <v>-1.5050990196698075E-2</v>
      </c>
      <c r="J89" s="32"/>
      <c r="K89" s="2">
        <f t="shared" si="6"/>
        <v>-0.10519493877482759</v>
      </c>
      <c r="L89" s="2">
        <f t="shared" si="5"/>
        <v>2.152637743268673E-3</v>
      </c>
    </row>
    <row r="90" spans="2:12" ht="24" x14ac:dyDescent="0.2">
      <c r="B90" s="42" t="s">
        <v>144</v>
      </c>
      <c r="C90" s="43">
        <v>7.5671585319712449E-3</v>
      </c>
      <c r="D90" s="44">
        <v>8.6676058679028473E-2</v>
      </c>
      <c r="E90" s="45">
        <v>2643</v>
      </c>
      <c r="F90" s="46">
        <v>0</v>
      </c>
      <c r="G90" s="32"/>
      <c r="H90" s="42" t="s">
        <v>144</v>
      </c>
      <c r="I90" s="60">
        <v>-1.6614211409451212E-3</v>
      </c>
      <c r="J90" s="32"/>
      <c r="K90" s="2">
        <f t="shared" si="6"/>
        <v>-1.9023118135644584E-2</v>
      </c>
      <c r="L90" s="2">
        <f t="shared" si="5"/>
        <v>1.4504855612386264E-4</v>
      </c>
    </row>
    <row r="91" spans="2:12" ht="24" x14ac:dyDescent="0.2">
      <c r="B91" s="42" t="s">
        <v>145</v>
      </c>
      <c r="C91" s="43">
        <v>0.20204313280363223</v>
      </c>
      <c r="D91" s="44">
        <v>0.40160020902514593</v>
      </c>
      <c r="E91" s="45">
        <v>2643</v>
      </c>
      <c r="F91" s="46">
        <v>0</v>
      </c>
      <c r="G91" s="32"/>
      <c r="H91" s="42" t="s">
        <v>145</v>
      </c>
      <c r="I91" s="60">
        <v>4.9442542659385413E-2</v>
      </c>
      <c r="J91" s="32"/>
      <c r="K91" s="2">
        <f t="shared" si="6"/>
        <v>9.8239531653818504E-2</v>
      </c>
      <c r="L91" s="2">
        <f t="shared" si="5"/>
        <v>-2.4874305312062153E-2</v>
      </c>
    </row>
    <row r="92" spans="2:12" ht="24" x14ac:dyDescent="0.2">
      <c r="B92" s="42" t="s">
        <v>146</v>
      </c>
      <c r="C92" s="43">
        <v>3.0646992054483541E-2</v>
      </c>
      <c r="D92" s="44">
        <v>0.17239199039135258</v>
      </c>
      <c r="E92" s="45">
        <v>2643</v>
      </c>
      <c r="F92" s="46">
        <v>0</v>
      </c>
      <c r="G92" s="32"/>
      <c r="H92" s="42" t="s">
        <v>146</v>
      </c>
      <c r="I92" s="60">
        <v>2.7748861720997176E-3</v>
      </c>
      <c r="J92" s="32"/>
      <c r="K92" s="2">
        <f t="shared" si="6"/>
        <v>1.560306979184462E-2</v>
      </c>
      <c r="L92" s="2">
        <f t="shared" si="5"/>
        <v>-4.9330548522225374E-4</v>
      </c>
    </row>
    <row r="93" spans="2:12" ht="24" x14ac:dyDescent="0.2">
      <c r="B93" s="42" t="s">
        <v>147</v>
      </c>
      <c r="C93" s="43">
        <v>0.15096481271282633</v>
      </c>
      <c r="D93" s="44">
        <v>0.35808232601699702</v>
      </c>
      <c r="E93" s="45">
        <v>2643</v>
      </c>
      <c r="F93" s="46">
        <v>0</v>
      </c>
      <c r="G93" s="32"/>
      <c r="H93" s="42" t="s">
        <v>147</v>
      </c>
      <c r="I93" s="60">
        <v>-4.1541559343114876E-2</v>
      </c>
      <c r="J93" s="32"/>
      <c r="K93" s="2">
        <f t="shared" si="6"/>
        <v>-9.8497588555679264E-2</v>
      </c>
      <c r="L93" s="2">
        <f t="shared" si="5"/>
        <v>1.7513608660301262E-2</v>
      </c>
    </row>
    <row r="94" spans="2:12" ht="24" x14ac:dyDescent="0.2">
      <c r="B94" s="42" t="s">
        <v>148</v>
      </c>
      <c r="C94" s="43">
        <v>0.24706772606886115</v>
      </c>
      <c r="D94" s="44">
        <v>0.43138808001378864</v>
      </c>
      <c r="E94" s="45">
        <v>2643</v>
      </c>
      <c r="F94" s="46">
        <v>0</v>
      </c>
      <c r="G94" s="32"/>
      <c r="H94" s="42" t="s">
        <v>148</v>
      </c>
      <c r="I94" s="60">
        <v>-2.4883876890252638E-2</v>
      </c>
      <c r="J94" s="32"/>
      <c r="K94" s="2">
        <f t="shared" si="6"/>
        <v>-4.3431598783632529E-2</v>
      </c>
      <c r="L94" s="2">
        <f t="shared" si="5"/>
        <v>1.4251675379754797E-2</v>
      </c>
    </row>
    <row r="95" spans="2:12" ht="24" x14ac:dyDescent="0.2">
      <c r="B95" s="42" t="s">
        <v>149</v>
      </c>
      <c r="C95" s="43">
        <v>0.26333711691259931</v>
      </c>
      <c r="D95" s="44">
        <v>0.44052707687647946</v>
      </c>
      <c r="E95" s="45">
        <v>2643</v>
      </c>
      <c r="F95" s="46">
        <v>0</v>
      </c>
      <c r="G95" s="32"/>
      <c r="H95" s="42" t="s">
        <v>149</v>
      </c>
      <c r="I95" s="60">
        <v>5.2460686618410309E-2</v>
      </c>
      <c r="J95" s="32"/>
      <c r="K95" s="2">
        <f t="shared" si="6"/>
        <v>8.7726368438185168E-2</v>
      </c>
      <c r="L95" s="2">
        <f t="shared" si="5"/>
        <v>-3.1359811213650168E-2</v>
      </c>
    </row>
    <row r="96" spans="2:12" ht="24" x14ac:dyDescent="0.2">
      <c r="B96" s="42" t="s">
        <v>150</v>
      </c>
      <c r="C96" s="43">
        <v>3.7835792659856227E-4</v>
      </c>
      <c r="D96" s="44">
        <v>1.9451424796106124E-2</v>
      </c>
      <c r="E96" s="45">
        <v>2643</v>
      </c>
      <c r="F96" s="46">
        <v>0</v>
      </c>
      <c r="G96" s="32"/>
      <c r="H96" s="42" t="s">
        <v>150</v>
      </c>
      <c r="I96" s="60">
        <v>-2.3184034024547207E-3</v>
      </c>
      <c r="J96" s="32"/>
      <c r="K96" s="2">
        <f t="shared" si="6"/>
        <v>-0.11914429099375187</v>
      </c>
      <c r="L96" s="2">
        <f t="shared" si="5"/>
        <v>4.5096249429883381E-5</v>
      </c>
    </row>
    <row r="97" spans="2:12" x14ac:dyDescent="0.2">
      <c r="B97" s="42" t="s">
        <v>151</v>
      </c>
      <c r="C97" s="43">
        <v>0.36246689368142265</v>
      </c>
      <c r="D97" s="44">
        <v>0.48080360904090474</v>
      </c>
      <c r="E97" s="45">
        <v>2643</v>
      </c>
      <c r="F97" s="46">
        <v>0</v>
      </c>
      <c r="G97" s="32"/>
      <c r="H97" s="42" t="s">
        <v>151</v>
      </c>
      <c r="I97" s="60">
        <v>-4.1595876623891803E-2</v>
      </c>
      <c r="J97" s="32"/>
      <c r="K97" s="2">
        <f t="shared" si="6"/>
        <v>-5.51550527812655E-2</v>
      </c>
      <c r="L97" s="2">
        <f t="shared" si="5"/>
        <v>3.1358184311247685E-2</v>
      </c>
    </row>
    <row r="98" spans="2:12" ht="24" x14ac:dyDescent="0.2">
      <c r="B98" s="42" t="s">
        <v>152</v>
      </c>
      <c r="C98" s="155">
        <v>1.9784335981838819</v>
      </c>
      <c r="D98" s="156">
        <v>1.1209536053177973</v>
      </c>
      <c r="E98" s="45">
        <v>2643</v>
      </c>
      <c r="F98" s="46">
        <v>0</v>
      </c>
      <c r="G98" s="32"/>
      <c r="H98" s="42" t="s">
        <v>152</v>
      </c>
      <c r="I98" s="157">
        <v>-1.9221694046712735E-2</v>
      </c>
      <c r="J98" s="32"/>
      <c r="K98" s="150" t="s">
        <v>196</v>
      </c>
    </row>
    <row r="99" spans="2:12" x14ac:dyDescent="0.2">
      <c r="B99" s="42" t="s">
        <v>153</v>
      </c>
      <c r="C99" s="47">
        <v>2.2323117669315173E-2</v>
      </c>
      <c r="D99" s="48">
        <v>0.14776013263711305</v>
      </c>
      <c r="E99" s="45">
        <v>2643</v>
      </c>
      <c r="F99" s="46">
        <v>0</v>
      </c>
      <c r="G99" s="32"/>
      <c r="H99" s="42" t="s">
        <v>153</v>
      </c>
      <c r="I99" s="60">
        <v>-2.0358893391928413E-3</v>
      </c>
      <c r="J99" s="32"/>
      <c r="K99" s="2">
        <f t="shared" si="6"/>
        <v>-1.347076445038595E-2</v>
      </c>
      <c r="L99" s="2">
        <f t="shared" si="5"/>
        <v>3.0757550409162964E-4</v>
      </c>
    </row>
    <row r="100" spans="2:12" x14ac:dyDescent="0.2">
      <c r="B100" s="42" t="s">
        <v>154</v>
      </c>
      <c r="C100" s="47">
        <v>2.6485054861899358E-3</v>
      </c>
      <c r="D100" s="48">
        <v>5.1405162310672083E-2</v>
      </c>
      <c r="E100" s="45">
        <v>2643</v>
      </c>
      <c r="F100" s="46">
        <v>0</v>
      </c>
      <c r="G100" s="32"/>
      <c r="H100" s="42" t="s">
        <v>154</v>
      </c>
      <c r="I100" s="60">
        <v>2.3863984474757705E-3</v>
      </c>
      <c r="J100" s="32"/>
      <c r="K100" s="2">
        <f t="shared" si="6"/>
        <v>4.6300370451340341E-2</v>
      </c>
      <c r="L100" s="2">
        <f t="shared" si="5"/>
        <v>-1.2295242532601761E-4</v>
      </c>
    </row>
    <row r="101" spans="2:12" x14ac:dyDescent="0.2">
      <c r="B101" s="42" t="s">
        <v>155</v>
      </c>
      <c r="C101" s="47">
        <v>1.5134317063942491E-3</v>
      </c>
      <c r="D101" s="48">
        <v>3.888075615952178E-2</v>
      </c>
      <c r="E101" s="45">
        <v>2643</v>
      </c>
      <c r="F101" s="46">
        <v>0</v>
      </c>
      <c r="G101" s="32"/>
      <c r="H101" s="42" t="s">
        <v>155</v>
      </c>
      <c r="I101" s="60">
        <v>-1.2902265617720375E-3</v>
      </c>
      <c r="J101" s="32"/>
      <c r="K101" s="2">
        <f t="shared" si="6"/>
        <v>-3.3133972155773656E-2</v>
      </c>
      <c r="L101" s="2">
        <f t="shared" si="5"/>
        <v>5.0222011604052532E-5</v>
      </c>
    </row>
    <row r="102" spans="2:12" x14ac:dyDescent="0.2">
      <c r="B102" s="42" t="s">
        <v>156</v>
      </c>
      <c r="C102" s="47">
        <v>2.1944759742716612E-2</v>
      </c>
      <c r="D102" s="48">
        <v>0.146530922003863</v>
      </c>
      <c r="E102" s="45">
        <v>2643</v>
      </c>
      <c r="F102" s="46">
        <v>0</v>
      </c>
      <c r="G102" s="32"/>
      <c r="H102" s="42" t="s">
        <v>156</v>
      </c>
      <c r="I102" s="60">
        <v>-1.6924911663418148E-2</v>
      </c>
      <c r="J102" s="32"/>
      <c r="K102" s="2">
        <f t="shared" si="6"/>
        <v>-0.11296931949190447</v>
      </c>
      <c r="L102" s="2">
        <f t="shared" si="5"/>
        <v>2.5347081356017257E-3</v>
      </c>
    </row>
    <row r="103" spans="2:12" x14ac:dyDescent="0.2">
      <c r="B103" s="42" t="s">
        <v>157</v>
      </c>
      <c r="C103" s="47">
        <v>9.4589481649640563E-3</v>
      </c>
      <c r="D103" s="48">
        <v>9.6814373013812766E-2</v>
      </c>
      <c r="E103" s="45">
        <v>2643</v>
      </c>
      <c r="F103" s="46">
        <v>0</v>
      </c>
      <c r="G103" s="32"/>
      <c r="H103" s="42" t="s">
        <v>157</v>
      </c>
      <c r="I103" s="60">
        <v>-1.2421918830175023E-2</v>
      </c>
      <c r="J103" s="32"/>
      <c r="K103" s="2">
        <f t="shared" si="6"/>
        <v>-0.12709291152560065</v>
      </c>
      <c r="L103" s="2">
        <f t="shared" si="5"/>
        <v>1.2136450680443149E-3</v>
      </c>
    </row>
    <row r="104" spans="2:12" x14ac:dyDescent="0.2">
      <c r="B104" s="42" t="s">
        <v>158</v>
      </c>
      <c r="C104" s="47">
        <v>9.8373060915626174E-3</v>
      </c>
      <c r="D104" s="48">
        <v>9.8712817320819685E-2</v>
      </c>
      <c r="E104" s="45">
        <v>2643</v>
      </c>
      <c r="F104" s="46">
        <v>0</v>
      </c>
      <c r="G104" s="32"/>
      <c r="H104" s="42" t="s">
        <v>158</v>
      </c>
      <c r="I104" s="60">
        <v>-1.1832268407122812E-3</v>
      </c>
      <c r="J104" s="32"/>
      <c r="K104" s="2">
        <f t="shared" si="6"/>
        <v>-1.1868641863363578E-2</v>
      </c>
      <c r="L104" s="2">
        <f t="shared" si="5"/>
        <v>1.1791543310945855E-4</v>
      </c>
    </row>
    <row r="105" spans="2:12" ht="24" x14ac:dyDescent="0.2">
      <c r="B105" s="42" t="s">
        <v>159</v>
      </c>
      <c r="C105" s="47">
        <v>4.1619371925841848E-3</v>
      </c>
      <c r="D105" s="48">
        <v>6.4390870572243464E-2</v>
      </c>
      <c r="E105" s="45">
        <v>2643</v>
      </c>
      <c r="F105" s="46">
        <v>0</v>
      </c>
      <c r="G105" s="32"/>
      <c r="H105" s="42" t="s">
        <v>159</v>
      </c>
      <c r="I105" s="60">
        <v>-1.1265784018324627E-3</v>
      </c>
      <c r="J105" s="32"/>
      <c r="K105" s="2">
        <f t="shared" si="6"/>
        <v>-1.7423116713770906E-2</v>
      </c>
      <c r="L105" s="2">
        <f t="shared" si="5"/>
        <v>7.2816977147218827E-5</v>
      </c>
    </row>
    <row r="106" spans="2:12" ht="24" x14ac:dyDescent="0.2">
      <c r="B106" s="42" t="s">
        <v>160</v>
      </c>
      <c r="C106" s="47">
        <v>3.7835792659856227E-4</v>
      </c>
      <c r="D106" s="48">
        <v>1.9451424796106027E-2</v>
      </c>
      <c r="E106" s="45">
        <v>2643</v>
      </c>
      <c r="F106" s="46">
        <v>0</v>
      </c>
      <c r="G106" s="32"/>
      <c r="H106" s="42" t="s">
        <v>160</v>
      </c>
      <c r="I106" s="60">
        <v>-3.8047653507215663E-3</v>
      </c>
      <c r="J106" s="32"/>
      <c r="K106" s="2">
        <f t="shared" si="6"/>
        <v>-0.19552941892224057</v>
      </c>
      <c r="L106" s="2">
        <f t="shared" si="5"/>
        <v>7.4008107086389317E-5</v>
      </c>
    </row>
    <row r="107" spans="2:12" ht="24" x14ac:dyDescent="0.2">
      <c r="B107" s="42" t="s">
        <v>161</v>
      </c>
      <c r="C107" s="47">
        <v>3.7835792659856227E-4</v>
      </c>
      <c r="D107" s="48">
        <v>1.9451424796105878E-2</v>
      </c>
      <c r="E107" s="45">
        <v>2643</v>
      </c>
      <c r="F107" s="46">
        <v>0</v>
      </c>
      <c r="G107" s="32"/>
      <c r="H107" s="42" t="s">
        <v>161</v>
      </c>
      <c r="I107" s="60">
        <v>-1.7538844619727819E-3</v>
      </c>
      <c r="J107" s="32"/>
      <c r="K107" s="2">
        <f t="shared" si="6"/>
        <v>-9.0133287626068731E-2</v>
      </c>
      <c r="L107" s="2">
        <f t="shared" si="5"/>
        <v>3.4115551713122156E-5</v>
      </c>
    </row>
    <row r="108" spans="2:12" x14ac:dyDescent="0.2">
      <c r="B108" s="42" t="s">
        <v>162</v>
      </c>
      <c r="C108" s="47">
        <v>3.6700718880060539E-2</v>
      </c>
      <c r="D108" s="48">
        <v>0.18806157916531308</v>
      </c>
      <c r="E108" s="45">
        <v>2643</v>
      </c>
      <c r="F108" s="46">
        <v>0</v>
      </c>
      <c r="G108" s="32"/>
      <c r="H108" s="42" t="s">
        <v>162</v>
      </c>
      <c r="I108" s="60">
        <v>-2.6167572893886621E-2</v>
      </c>
      <c r="J108" s="32"/>
      <c r="K108" s="2">
        <f t="shared" si="6"/>
        <v>-0.13403696953526342</v>
      </c>
      <c r="L108" s="2">
        <f t="shared" si="5"/>
        <v>5.1066716594346234E-3</v>
      </c>
    </row>
    <row r="109" spans="2:12" x14ac:dyDescent="0.2">
      <c r="B109" s="42" t="s">
        <v>163</v>
      </c>
      <c r="C109" s="47">
        <v>1.513431706394249E-2</v>
      </c>
      <c r="D109" s="48">
        <v>0.12211024188160993</v>
      </c>
      <c r="E109" s="45">
        <v>2643</v>
      </c>
      <c r="F109" s="46">
        <v>0</v>
      </c>
      <c r="G109" s="32"/>
      <c r="H109" s="42" t="s">
        <v>163</v>
      </c>
      <c r="I109" s="60">
        <v>-5.1229881543439441E-3</v>
      </c>
      <c r="J109" s="32"/>
      <c r="K109" s="2">
        <f t="shared" si="6"/>
        <v>-4.1318853763249626E-2</v>
      </c>
      <c r="L109" s="2">
        <f t="shared" si="5"/>
        <v>6.3494204784094713E-4</v>
      </c>
    </row>
    <row r="110" spans="2:12" x14ac:dyDescent="0.2">
      <c r="B110" s="42" t="s">
        <v>164</v>
      </c>
      <c r="C110" s="47">
        <v>1.2107453651153992E-2</v>
      </c>
      <c r="D110" s="48">
        <v>0.1093864270261543</v>
      </c>
      <c r="E110" s="45">
        <v>2643</v>
      </c>
      <c r="F110" s="46">
        <v>0</v>
      </c>
      <c r="G110" s="32"/>
      <c r="H110" s="42" t="s">
        <v>164</v>
      </c>
      <c r="I110" s="60">
        <v>3.23815678842794E-3</v>
      </c>
      <c r="J110" s="32"/>
      <c r="K110" s="2">
        <f t="shared" si="6"/>
        <v>2.9244496252099083E-2</v>
      </c>
      <c r="L110" s="2">
        <f t="shared" si="5"/>
        <v>-3.5841588665919979E-4</v>
      </c>
    </row>
    <row r="111" spans="2:12" x14ac:dyDescent="0.2">
      <c r="B111" s="42" t="s">
        <v>165</v>
      </c>
      <c r="C111" s="47">
        <v>8.3238743851683696E-3</v>
      </c>
      <c r="D111" s="48">
        <v>9.0871953160094734E-2</v>
      </c>
      <c r="E111" s="45">
        <v>2643</v>
      </c>
      <c r="F111" s="46">
        <v>0</v>
      </c>
      <c r="G111" s="32"/>
      <c r="H111" s="42" t="s">
        <v>165</v>
      </c>
      <c r="I111" s="60">
        <v>-5.9077718206721795E-3</v>
      </c>
      <c r="J111" s="32"/>
      <c r="K111" s="2">
        <f t="shared" si="6"/>
        <v>-6.4470896315161355E-2</v>
      </c>
      <c r="L111" s="2">
        <f t="shared" si="5"/>
        <v>5.4115212473618843E-4</v>
      </c>
    </row>
    <row r="112" spans="2:12" x14ac:dyDescent="0.2">
      <c r="B112" s="42" t="s">
        <v>166</v>
      </c>
      <c r="C112" s="47">
        <v>3.7835792659856224E-3</v>
      </c>
      <c r="D112" s="48">
        <v>6.1405948120274244E-2</v>
      </c>
      <c r="E112" s="45">
        <v>2643</v>
      </c>
      <c r="F112" s="46">
        <v>0</v>
      </c>
      <c r="G112" s="32"/>
      <c r="H112" s="42" t="s">
        <v>166</v>
      </c>
      <c r="I112" s="60">
        <v>-9.5247213199171864E-3</v>
      </c>
      <c r="J112" s="32"/>
      <c r="K112" s="2">
        <f t="shared" si="6"/>
        <v>-0.15452385432159793</v>
      </c>
      <c r="L112" s="2">
        <f t="shared" si="5"/>
        <v>5.8687373460538522E-4</v>
      </c>
    </row>
    <row r="113" spans="2:13" x14ac:dyDescent="0.2">
      <c r="B113" s="42" t="s">
        <v>167</v>
      </c>
      <c r="C113" s="47">
        <v>3.0268634127884981E-3</v>
      </c>
      <c r="D113" s="48">
        <v>5.4944005260967085E-2</v>
      </c>
      <c r="E113" s="45">
        <v>2643</v>
      </c>
      <c r="F113" s="46">
        <v>0</v>
      </c>
      <c r="G113" s="32"/>
      <c r="H113" s="42" t="s">
        <v>167</v>
      </c>
      <c r="I113" s="60">
        <v>1.2522128904585632E-3</v>
      </c>
      <c r="J113" s="32"/>
      <c r="K113" s="2">
        <f t="shared" si="6"/>
        <v>2.2721725639508618E-2</v>
      </c>
      <c r="L113" s="2">
        <f t="shared" si="5"/>
        <v>-6.8984366267957846E-5</v>
      </c>
    </row>
    <row r="114" spans="2:13" ht="24" x14ac:dyDescent="0.2">
      <c r="B114" s="42" t="s">
        <v>168</v>
      </c>
      <c r="C114" s="47">
        <v>0.19825955353764663</v>
      </c>
      <c r="D114" s="48">
        <v>0.39876417435279526</v>
      </c>
      <c r="E114" s="45">
        <v>2643</v>
      </c>
      <c r="F114" s="46">
        <v>0</v>
      </c>
      <c r="G114" s="32"/>
      <c r="H114" s="42" t="s">
        <v>168</v>
      </c>
      <c r="I114" s="60">
        <v>-3.2639192545390265E-2</v>
      </c>
      <c r="J114" s="32"/>
      <c r="K114" s="2">
        <f t="shared" si="6"/>
        <v>-6.5623148935040412E-2</v>
      </c>
      <c r="L114" s="2">
        <f t="shared" si="5"/>
        <v>1.6227715923530523E-2</v>
      </c>
    </row>
    <row r="115" spans="2:13" ht="24" x14ac:dyDescent="0.2">
      <c r="B115" s="42" t="s">
        <v>169</v>
      </c>
      <c r="C115" s="47">
        <v>7.1131290200529704E-2</v>
      </c>
      <c r="D115" s="48">
        <v>0.25709266411515219</v>
      </c>
      <c r="E115" s="45">
        <v>2643</v>
      </c>
      <c r="F115" s="46">
        <v>0</v>
      </c>
      <c r="G115" s="32"/>
      <c r="H115" s="42" t="s">
        <v>169</v>
      </c>
      <c r="I115" s="60">
        <v>-2.9663426986525373E-4</v>
      </c>
      <c r="J115" s="32"/>
      <c r="K115" s="2">
        <f t="shared" si="6"/>
        <v>-1.0717314415810554E-3</v>
      </c>
      <c r="L115" s="2">
        <f t="shared" si="5"/>
        <v>8.2071491249384278E-5</v>
      </c>
    </row>
    <row r="116" spans="2:13" ht="24" x14ac:dyDescent="0.2">
      <c r="B116" s="42" t="s">
        <v>170</v>
      </c>
      <c r="C116" s="47">
        <v>4.5402951191827468E-2</v>
      </c>
      <c r="D116" s="48">
        <v>0.20822566611887733</v>
      </c>
      <c r="E116" s="45">
        <v>2643</v>
      </c>
      <c r="F116" s="46">
        <v>0</v>
      </c>
      <c r="G116" s="32"/>
      <c r="H116" s="42" t="s">
        <v>170</v>
      </c>
      <c r="I116" s="60">
        <v>1.6642558624864631E-2</v>
      </c>
      <c r="J116" s="32"/>
      <c r="K116" s="2">
        <f t="shared" si="6"/>
        <v>7.6296729620462939E-2</v>
      </c>
      <c r="L116" s="2">
        <f t="shared" si="5"/>
        <v>-3.6288575324833739E-3</v>
      </c>
    </row>
    <row r="117" spans="2:13" x14ac:dyDescent="0.2">
      <c r="B117" s="42" t="s">
        <v>171</v>
      </c>
      <c r="C117" s="47">
        <v>2.8376844494892167E-2</v>
      </c>
      <c r="D117" s="48">
        <v>0.16607840038068231</v>
      </c>
      <c r="E117" s="45">
        <v>2643</v>
      </c>
      <c r="F117" s="46">
        <v>0</v>
      </c>
      <c r="G117" s="32"/>
      <c r="H117" s="42" t="s">
        <v>171</v>
      </c>
      <c r="I117" s="60">
        <v>-3.5444733717166252E-3</v>
      </c>
      <c r="J117" s="32"/>
      <c r="K117" s="2">
        <f t="shared" si="6"/>
        <v>-2.0736546077859012E-2</v>
      </c>
      <c r="L117" s="2">
        <f t="shared" si="5"/>
        <v>6.0562342517111599E-4</v>
      </c>
    </row>
    <row r="118" spans="2:13" x14ac:dyDescent="0.2">
      <c r="B118" s="42" t="s">
        <v>172</v>
      </c>
      <c r="C118" s="47">
        <v>3.7835792659856224E-3</v>
      </c>
      <c r="D118" s="48">
        <v>6.1405948120274903E-2</v>
      </c>
      <c r="E118" s="45">
        <v>2643</v>
      </c>
      <c r="F118" s="46">
        <v>0</v>
      </c>
      <c r="G118" s="32"/>
      <c r="H118" s="42" t="s">
        <v>172</v>
      </c>
      <c r="I118" s="60">
        <v>4.15159275308607E-3</v>
      </c>
      <c r="J118" s="32"/>
      <c r="K118" s="2">
        <f t="shared" si="6"/>
        <v>6.7353163649941247E-2</v>
      </c>
      <c r="L118" s="2">
        <f t="shared" si="5"/>
        <v>-2.5580388777038073E-4</v>
      </c>
    </row>
    <row r="119" spans="2:13" x14ac:dyDescent="0.2">
      <c r="B119" s="42" t="s">
        <v>173</v>
      </c>
      <c r="C119" s="47">
        <v>3.4052213393870601E-3</v>
      </c>
      <c r="D119" s="48">
        <v>5.8265858770280794E-2</v>
      </c>
      <c r="E119" s="45">
        <v>2643</v>
      </c>
      <c r="F119" s="46">
        <v>0</v>
      </c>
      <c r="G119" s="32"/>
      <c r="H119" s="42" t="s">
        <v>173</v>
      </c>
      <c r="I119" s="60">
        <v>3.6916447580701444E-3</v>
      </c>
      <c r="J119" s="32"/>
      <c r="K119" s="2">
        <f t="shared" si="6"/>
        <v>6.3142875917570507E-2</v>
      </c>
      <c r="L119" s="2">
        <f t="shared" si="5"/>
        <v>-2.1575014550422725E-4</v>
      </c>
    </row>
    <row r="120" spans="2:13" ht="15.75" thickBot="1" x14ac:dyDescent="0.25">
      <c r="B120" s="49" t="s">
        <v>174</v>
      </c>
      <c r="C120" s="50">
        <v>1.530365296803653</v>
      </c>
      <c r="D120" s="51">
        <v>5.3016200532471158</v>
      </c>
      <c r="E120" s="52">
        <v>2643</v>
      </c>
      <c r="F120" s="53">
        <v>15</v>
      </c>
      <c r="G120" s="32"/>
      <c r="H120" s="49" t="s">
        <v>174</v>
      </c>
      <c r="I120" s="154">
        <v>4.3432492862817487E-3</v>
      </c>
      <c r="J120" s="32"/>
      <c r="K120" s="3"/>
      <c r="L120" s="3" t="s">
        <v>195</v>
      </c>
      <c r="M120" s="3"/>
    </row>
    <row r="121" spans="2:13" ht="51.75" customHeight="1" thickTop="1" x14ac:dyDescent="0.2">
      <c r="B121" s="54" t="s">
        <v>48</v>
      </c>
      <c r="C121" s="54"/>
      <c r="D121" s="54"/>
      <c r="E121" s="54"/>
      <c r="F121" s="54"/>
      <c r="G121" s="32"/>
      <c r="H121" s="54" t="s">
        <v>7</v>
      </c>
      <c r="I121" s="54"/>
      <c r="J121" s="32"/>
    </row>
  </sheetData>
  <mergeCells count="7">
    <mergeCell ref="K5:L5"/>
    <mergeCell ref="B5:F5"/>
    <mergeCell ref="B6"/>
    <mergeCell ref="B121:F121"/>
    <mergeCell ref="H4:I4"/>
    <mergeCell ref="H5:H6"/>
    <mergeCell ref="H121:I121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26"/>
  <sheetViews>
    <sheetView workbookViewId="0">
      <selection activeCell="L126" sqref="L126"/>
    </sheetView>
  </sheetViews>
  <sheetFormatPr defaultColWidth="9.140625" defaultRowHeight="15" x14ac:dyDescent="0.25"/>
  <cols>
    <col min="1" max="1" width="5.42578125" style="2" customWidth="1"/>
    <col min="2" max="2" width="35" style="2" bestFit="1" customWidth="1"/>
    <col min="3" max="3" width="7.42578125" style="2" bestFit="1" customWidth="1"/>
    <col min="4" max="4" width="8.85546875" style="2" bestFit="1" customWidth="1"/>
    <col min="5" max="5" width="7.5703125" style="2" bestFit="1" customWidth="1"/>
    <col min="6" max="6" width="8.85546875" style="2" bestFit="1" customWidth="1"/>
    <col min="7" max="7" width="4.85546875" style="2" customWidth="1"/>
    <col min="8" max="8" width="37.5703125" style="2" customWidth="1"/>
    <col min="9" max="9" width="10.28515625" style="2" bestFit="1" customWidth="1"/>
    <col min="10" max="10" width="4.140625" style="2" customWidth="1"/>
    <col min="11" max="11" width="12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11</v>
      </c>
    </row>
    <row r="4" spans="1:12" ht="15.75" thickBot="1" x14ac:dyDescent="0.25">
      <c r="H4" s="61" t="s">
        <v>6</v>
      </c>
      <c r="I4" s="61"/>
      <c r="J4" s="62"/>
    </row>
    <row r="5" spans="1:12" ht="16.5" thickTop="1" thickBot="1" x14ac:dyDescent="0.25">
      <c r="B5" s="61" t="s">
        <v>0</v>
      </c>
      <c r="C5" s="61"/>
      <c r="D5" s="61"/>
      <c r="E5" s="61"/>
      <c r="F5" s="61"/>
      <c r="G5" s="62"/>
      <c r="H5" s="84" t="s">
        <v>47</v>
      </c>
      <c r="I5" s="85" t="s">
        <v>4</v>
      </c>
      <c r="J5" s="62"/>
      <c r="K5" s="4" t="s">
        <v>8</v>
      </c>
      <c r="L5" s="4"/>
    </row>
    <row r="6" spans="1:12" ht="27" thickTop="1" thickBot="1" x14ac:dyDescent="0.25">
      <c r="B6" s="63" t="s">
        <v>47</v>
      </c>
      <c r="C6" s="64" t="s">
        <v>1</v>
      </c>
      <c r="D6" s="65" t="s">
        <v>49</v>
      </c>
      <c r="E6" s="65" t="s">
        <v>50</v>
      </c>
      <c r="F6" s="66" t="s">
        <v>2</v>
      </c>
      <c r="G6" s="62"/>
      <c r="H6" s="86"/>
      <c r="I6" s="87" t="s">
        <v>5</v>
      </c>
      <c r="J6" s="62"/>
      <c r="K6" s="1" t="s">
        <v>9</v>
      </c>
      <c r="L6" s="1" t="s">
        <v>10</v>
      </c>
    </row>
    <row r="7" spans="1:12" ht="24.75" thickTop="1" x14ac:dyDescent="0.2">
      <c r="B7" s="67" t="s">
        <v>51</v>
      </c>
      <c r="C7" s="68">
        <v>5.9817556452818901E-2</v>
      </c>
      <c r="D7" s="69">
        <v>0.23716624530460845</v>
      </c>
      <c r="E7" s="70">
        <v>6687</v>
      </c>
      <c r="F7" s="71">
        <v>0</v>
      </c>
      <c r="G7" s="62"/>
      <c r="H7" s="67" t="s">
        <v>51</v>
      </c>
      <c r="I7" s="88">
        <v>5.7222562818450472E-2</v>
      </c>
      <c r="J7" s="62"/>
      <c r="K7" s="2">
        <f>((1-C7)/D7)*I7</f>
        <v>0.22684361709055331</v>
      </c>
      <c r="L7" s="2">
        <f>((0-C7)/D7)*I7</f>
        <v>-1.4432550793100258E-2</v>
      </c>
    </row>
    <row r="8" spans="1:12" ht="24" x14ac:dyDescent="0.2">
      <c r="B8" s="72" t="s">
        <v>52</v>
      </c>
      <c r="C8" s="73">
        <v>3.2002392702258117E-2</v>
      </c>
      <c r="D8" s="74">
        <v>0.17601952409592042</v>
      </c>
      <c r="E8" s="75">
        <v>6687</v>
      </c>
      <c r="F8" s="76">
        <v>0</v>
      </c>
      <c r="G8" s="62"/>
      <c r="H8" s="72" t="s">
        <v>52</v>
      </c>
      <c r="I8" s="89">
        <v>2.9725758644631471E-2</v>
      </c>
      <c r="J8" s="62"/>
      <c r="K8" s="2">
        <f t="shared" ref="K8:K71" si="0">((1-C8)/D8)*I8</f>
        <v>0.16347313396571289</v>
      </c>
      <c r="L8" s="2">
        <f t="shared" ref="L8:L71" si="1">((0-C8)/D8)*I8</f>
        <v>-5.4044879760022507E-3</v>
      </c>
    </row>
    <row r="9" spans="1:12" ht="24" x14ac:dyDescent="0.2">
      <c r="B9" s="72" t="s">
        <v>53</v>
      </c>
      <c r="C9" s="73">
        <v>7.1332436069986543E-2</v>
      </c>
      <c r="D9" s="74">
        <v>0.25739857715105252</v>
      </c>
      <c r="E9" s="75">
        <v>6687</v>
      </c>
      <c r="F9" s="76">
        <v>0</v>
      </c>
      <c r="G9" s="62"/>
      <c r="H9" s="72" t="s">
        <v>53</v>
      </c>
      <c r="I9" s="89">
        <v>2.4245279323952842E-2</v>
      </c>
      <c r="J9" s="62"/>
      <c r="K9" s="2">
        <f t="shared" si="0"/>
        <v>8.7474471443425156E-2</v>
      </c>
      <c r="L9" s="2">
        <f t="shared" si="1"/>
        <v>-6.7190536036254109E-3</v>
      </c>
    </row>
    <row r="10" spans="1:12" ht="24" x14ac:dyDescent="0.2">
      <c r="B10" s="72" t="s">
        <v>54</v>
      </c>
      <c r="C10" s="73">
        <v>0.16973231643487363</v>
      </c>
      <c r="D10" s="74">
        <v>0.37542553796559069</v>
      </c>
      <c r="E10" s="75">
        <v>6687</v>
      </c>
      <c r="F10" s="76">
        <v>0</v>
      </c>
      <c r="G10" s="62"/>
      <c r="H10" s="72" t="s">
        <v>54</v>
      </c>
      <c r="I10" s="89">
        <v>6.3396592749549632E-4</v>
      </c>
      <c r="J10" s="62"/>
      <c r="K10" s="2">
        <f t="shared" si="0"/>
        <v>1.4020394694863455E-3</v>
      </c>
      <c r="L10" s="2">
        <f t="shared" si="1"/>
        <v>-2.8662010048036775E-4</v>
      </c>
    </row>
    <row r="11" spans="1:12" ht="24" x14ac:dyDescent="0.2">
      <c r="B11" s="72" t="s">
        <v>55</v>
      </c>
      <c r="C11" s="73">
        <v>2.0786600867354569E-2</v>
      </c>
      <c r="D11" s="74">
        <v>0.14267993005618224</v>
      </c>
      <c r="E11" s="75">
        <v>6687</v>
      </c>
      <c r="F11" s="76">
        <v>0</v>
      </c>
      <c r="G11" s="62"/>
      <c r="H11" s="72" t="s">
        <v>55</v>
      </c>
      <c r="I11" s="89">
        <v>5.3838562869818732E-4</v>
      </c>
      <c r="J11" s="62"/>
      <c r="K11" s="2">
        <f t="shared" si="0"/>
        <v>3.6949444908904012E-3</v>
      </c>
      <c r="L11" s="2">
        <f t="shared" si="1"/>
        <v>-7.8435748966671618E-5</v>
      </c>
    </row>
    <row r="12" spans="1:12" ht="24" x14ac:dyDescent="0.2">
      <c r="B12" s="72" t="s">
        <v>56</v>
      </c>
      <c r="C12" s="73">
        <v>0.10438163601016899</v>
      </c>
      <c r="D12" s="74">
        <v>0.3057778481866491</v>
      </c>
      <c r="E12" s="75">
        <v>6687</v>
      </c>
      <c r="F12" s="76">
        <v>0</v>
      </c>
      <c r="G12" s="62"/>
      <c r="H12" s="72" t="s">
        <v>56</v>
      </c>
      <c r="I12" s="89">
        <v>-7.0620957663321835E-3</v>
      </c>
      <c r="J12" s="62"/>
      <c r="K12" s="2">
        <f t="shared" si="0"/>
        <v>-2.0684764099462002E-2</v>
      </c>
      <c r="L12" s="2">
        <f t="shared" si="1"/>
        <v>2.4107472602144732E-3</v>
      </c>
    </row>
    <row r="13" spans="1:12" ht="24" x14ac:dyDescent="0.2">
      <c r="B13" s="72" t="s">
        <v>57</v>
      </c>
      <c r="C13" s="73">
        <v>0.25422461492448034</v>
      </c>
      <c r="D13" s="74">
        <v>0.4354570208698979</v>
      </c>
      <c r="E13" s="75">
        <v>6687</v>
      </c>
      <c r="F13" s="76">
        <v>0</v>
      </c>
      <c r="G13" s="62"/>
      <c r="H13" s="72" t="s">
        <v>57</v>
      </c>
      <c r="I13" s="89">
        <v>-4.0593922567158554E-2</v>
      </c>
      <c r="J13" s="62"/>
      <c r="K13" s="2">
        <f t="shared" si="0"/>
        <v>-6.9522241652623371E-2</v>
      </c>
      <c r="L13" s="2">
        <f t="shared" si="1"/>
        <v>2.3699180029969867E-2</v>
      </c>
    </row>
    <row r="14" spans="1:12" ht="24" x14ac:dyDescent="0.2">
      <c r="B14" s="72" t="s">
        <v>58</v>
      </c>
      <c r="C14" s="73">
        <v>2.243158366980709E-2</v>
      </c>
      <c r="D14" s="74">
        <v>0.1480935092222293</v>
      </c>
      <c r="E14" s="75">
        <v>6687</v>
      </c>
      <c r="F14" s="76">
        <v>0</v>
      </c>
      <c r="G14" s="62"/>
      <c r="H14" s="72" t="s">
        <v>58</v>
      </c>
      <c r="I14" s="89">
        <v>8.0378186623714229E-4</v>
      </c>
      <c r="J14" s="62"/>
      <c r="K14" s="2">
        <f t="shared" si="0"/>
        <v>5.305781260630877E-3</v>
      </c>
      <c r="L14" s="2">
        <f t="shared" si="1"/>
        <v>-1.2174807849084159E-4</v>
      </c>
    </row>
    <row r="15" spans="1:12" ht="24" x14ac:dyDescent="0.2">
      <c r="B15" s="72" t="s">
        <v>59</v>
      </c>
      <c r="C15" s="73">
        <v>9.0474054134888612E-2</v>
      </c>
      <c r="D15" s="74">
        <v>0.28688117269393532</v>
      </c>
      <c r="E15" s="75">
        <v>6687</v>
      </c>
      <c r="F15" s="76">
        <v>0</v>
      </c>
      <c r="G15" s="62"/>
      <c r="H15" s="72" t="s">
        <v>59</v>
      </c>
      <c r="I15" s="89">
        <v>-1.2802089708620264E-2</v>
      </c>
      <c r="J15" s="62"/>
      <c r="K15" s="2">
        <f t="shared" si="0"/>
        <v>-4.0587650426629075E-2</v>
      </c>
      <c r="L15" s="2">
        <f t="shared" si="1"/>
        <v>4.0374101460227884E-3</v>
      </c>
    </row>
    <row r="16" spans="1:12" ht="24" x14ac:dyDescent="0.2">
      <c r="B16" s="72" t="s">
        <v>60</v>
      </c>
      <c r="C16" s="73">
        <v>3.8881411694332286E-3</v>
      </c>
      <c r="D16" s="74">
        <v>6.2238274408237704E-2</v>
      </c>
      <c r="E16" s="75">
        <v>6687</v>
      </c>
      <c r="F16" s="76">
        <v>0</v>
      </c>
      <c r="G16" s="62"/>
      <c r="H16" s="72" t="s">
        <v>60</v>
      </c>
      <c r="I16" s="89">
        <v>9.9762017288681833E-3</v>
      </c>
      <c r="J16" s="62"/>
      <c r="K16" s="2">
        <f t="shared" si="0"/>
        <v>0.15966722957370919</v>
      </c>
      <c r="L16" s="2">
        <f t="shared" si="1"/>
        <v>-6.2323194248858113E-4</v>
      </c>
    </row>
    <row r="17" spans="2:12" ht="24" x14ac:dyDescent="0.2">
      <c r="B17" s="72" t="s">
        <v>61</v>
      </c>
      <c r="C17" s="73">
        <v>3.7385972783011813E-3</v>
      </c>
      <c r="D17" s="74">
        <v>6.1034230118780029E-2</v>
      </c>
      <c r="E17" s="75">
        <v>6687</v>
      </c>
      <c r="F17" s="76">
        <v>0</v>
      </c>
      <c r="G17" s="62"/>
      <c r="H17" s="72" t="s">
        <v>61</v>
      </c>
      <c r="I17" s="89">
        <v>8.9138681821791244E-3</v>
      </c>
      <c r="J17" s="62"/>
      <c r="K17" s="2">
        <f t="shared" si="0"/>
        <v>0.14550102133788659</v>
      </c>
      <c r="L17" s="2">
        <f t="shared" si="1"/>
        <v>-5.4601103774349518E-4</v>
      </c>
    </row>
    <row r="18" spans="2:12" ht="48" x14ac:dyDescent="0.2">
      <c r="B18" s="72" t="s">
        <v>62</v>
      </c>
      <c r="C18" s="73">
        <v>0.13294451921639</v>
      </c>
      <c r="D18" s="74">
        <v>0.33954015163193485</v>
      </c>
      <c r="E18" s="75">
        <v>6687</v>
      </c>
      <c r="F18" s="76">
        <v>0</v>
      </c>
      <c r="G18" s="62"/>
      <c r="H18" s="72" t="s">
        <v>62</v>
      </c>
      <c r="I18" s="89">
        <v>-1.786300001863075E-2</v>
      </c>
      <c r="J18" s="62"/>
      <c r="K18" s="2">
        <f t="shared" si="0"/>
        <v>-4.5615259329273392E-2</v>
      </c>
      <c r="L18" s="2">
        <f t="shared" si="1"/>
        <v>6.9941299661476454E-3</v>
      </c>
    </row>
    <row r="19" spans="2:12" ht="24" x14ac:dyDescent="0.2">
      <c r="B19" s="72" t="s">
        <v>63</v>
      </c>
      <c r="C19" s="73">
        <v>4.1872289516973237E-3</v>
      </c>
      <c r="D19" s="74">
        <v>6.4578012599026291E-2</v>
      </c>
      <c r="E19" s="75">
        <v>6687</v>
      </c>
      <c r="F19" s="76">
        <v>0</v>
      </c>
      <c r="G19" s="62"/>
      <c r="H19" s="72" t="s">
        <v>63</v>
      </c>
      <c r="I19" s="89">
        <v>2.682711471398835E-2</v>
      </c>
      <c r="J19" s="62"/>
      <c r="K19" s="2">
        <f t="shared" si="0"/>
        <v>0.41368234120865838</v>
      </c>
      <c r="L19" s="2">
        <f t="shared" si="1"/>
        <v>-1.7394662192284781E-3</v>
      </c>
    </row>
    <row r="20" spans="2:12" ht="24" x14ac:dyDescent="0.2">
      <c r="B20" s="72" t="s">
        <v>65</v>
      </c>
      <c r="C20" s="73">
        <v>4.9349484073575598E-3</v>
      </c>
      <c r="D20" s="74">
        <v>7.0080875785381455E-2</v>
      </c>
      <c r="E20" s="75">
        <v>6687</v>
      </c>
      <c r="F20" s="76">
        <v>0</v>
      </c>
      <c r="G20" s="62"/>
      <c r="H20" s="72" t="s">
        <v>65</v>
      </c>
      <c r="I20" s="89">
        <v>3.4201782485421509E-2</v>
      </c>
      <c r="J20" s="62"/>
      <c r="K20" s="2">
        <f t="shared" ref="K20:K65" si="2">((1-C20)/D20)*I20</f>
        <v>0.48562461687322994</v>
      </c>
      <c r="L20" s="2">
        <f t="shared" ref="L20:L65" si="3">((0-C20)/D20)*I20</f>
        <v>-2.4084178474326101E-3</v>
      </c>
    </row>
    <row r="21" spans="2:12" ht="24" x14ac:dyDescent="0.2">
      <c r="B21" s="72" t="s">
        <v>66</v>
      </c>
      <c r="C21" s="73">
        <v>3.065649768206969E-2</v>
      </c>
      <c r="D21" s="74">
        <v>0.17239814802975678</v>
      </c>
      <c r="E21" s="75">
        <v>6687</v>
      </c>
      <c r="F21" s="76">
        <v>0</v>
      </c>
      <c r="G21" s="62"/>
      <c r="H21" s="72" t="s">
        <v>66</v>
      </c>
      <c r="I21" s="89">
        <v>5.5122997950787553E-2</v>
      </c>
      <c r="J21" s="62"/>
      <c r="K21" s="2">
        <f t="shared" si="2"/>
        <v>0.30994021979086273</v>
      </c>
      <c r="L21" s="2">
        <f t="shared" si="3"/>
        <v>-9.8021822056659769E-3</v>
      </c>
    </row>
    <row r="22" spans="2:12" ht="24" x14ac:dyDescent="0.2">
      <c r="B22" s="72" t="s">
        <v>67</v>
      </c>
      <c r="C22" s="73">
        <v>5.0994466876028113E-2</v>
      </c>
      <c r="D22" s="74">
        <v>0.22000288484065597</v>
      </c>
      <c r="E22" s="75">
        <v>6687</v>
      </c>
      <c r="F22" s="76">
        <v>0</v>
      </c>
      <c r="G22" s="62"/>
      <c r="H22" s="72" t="s">
        <v>67</v>
      </c>
      <c r="I22" s="89">
        <v>5.7956906762961585E-2</v>
      </c>
      <c r="J22" s="62"/>
      <c r="K22" s="2">
        <f t="shared" si="2"/>
        <v>0.25000319991547931</v>
      </c>
      <c r="L22" s="2">
        <f t="shared" si="3"/>
        <v>-1.343383094408737E-2</v>
      </c>
    </row>
    <row r="23" spans="2:12" ht="24" x14ac:dyDescent="0.2">
      <c r="B23" s="72" t="s">
        <v>68</v>
      </c>
      <c r="C23" s="73">
        <v>5.9817556452818931E-3</v>
      </c>
      <c r="D23" s="74">
        <v>7.7115909913577405E-2</v>
      </c>
      <c r="E23" s="75">
        <v>6687</v>
      </c>
      <c r="F23" s="76">
        <v>0</v>
      </c>
      <c r="G23" s="62"/>
      <c r="H23" s="72" t="s">
        <v>68</v>
      </c>
      <c r="I23" s="89">
        <v>2.3052159363249426E-2</v>
      </c>
      <c r="J23" s="62"/>
      <c r="K23" s="2">
        <f t="shared" si="2"/>
        <v>0.29714059011327276</v>
      </c>
      <c r="L23" s="2">
        <f t="shared" si="3"/>
        <v>-1.7881184902258035E-3</v>
      </c>
    </row>
    <row r="24" spans="2:12" ht="24" x14ac:dyDescent="0.2">
      <c r="B24" s="72" t="s">
        <v>69</v>
      </c>
      <c r="C24" s="73">
        <v>1.196351129056378E-3</v>
      </c>
      <c r="D24" s="74">
        <v>3.4570198042912802E-2</v>
      </c>
      <c r="E24" s="75">
        <v>6687</v>
      </c>
      <c r="F24" s="76">
        <v>0</v>
      </c>
      <c r="G24" s="62"/>
      <c r="H24" s="72" t="s">
        <v>69</v>
      </c>
      <c r="I24" s="89">
        <v>2.3172778041561327E-3</v>
      </c>
      <c r="J24" s="62"/>
      <c r="K24" s="2">
        <f t="shared" si="2"/>
        <v>6.6950889993911605E-2</v>
      </c>
      <c r="L24" s="2">
        <f t="shared" si="3"/>
        <v>-8.0192711476462469E-5</v>
      </c>
    </row>
    <row r="25" spans="2:12" ht="24" x14ac:dyDescent="0.2">
      <c r="B25" s="72" t="s">
        <v>70</v>
      </c>
      <c r="C25" s="73">
        <v>1.2860774637356064E-2</v>
      </c>
      <c r="D25" s="74">
        <v>0.11268218099074395</v>
      </c>
      <c r="E25" s="75">
        <v>6687</v>
      </c>
      <c r="F25" s="76">
        <v>0</v>
      </c>
      <c r="G25" s="62"/>
      <c r="H25" s="72" t="s">
        <v>70</v>
      </c>
      <c r="I25" s="89">
        <v>1.849181184889798E-2</v>
      </c>
      <c r="J25" s="62"/>
      <c r="K25" s="2">
        <f t="shared" si="2"/>
        <v>0.16199538084528511</v>
      </c>
      <c r="L25" s="2">
        <f t="shared" si="3"/>
        <v>-2.1105291247832934E-3</v>
      </c>
    </row>
    <row r="26" spans="2:12" ht="24" x14ac:dyDescent="0.2">
      <c r="B26" s="72" t="s">
        <v>71</v>
      </c>
      <c r="C26" s="73">
        <v>6.9537909376401988E-2</v>
      </c>
      <c r="D26" s="74">
        <v>0.25438566357027831</v>
      </c>
      <c r="E26" s="75">
        <v>6687</v>
      </c>
      <c r="F26" s="76">
        <v>0</v>
      </c>
      <c r="G26" s="62"/>
      <c r="H26" s="72" t="s">
        <v>71</v>
      </c>
      <c r="I26" s="89">
        <v>2.9833947373882886E-2</v>
      </c>
      <c r="J26" s="62"/>
      <c r="K26" s="2">
        <f t="shared" si="2"/>
        <v>0.1091231190290269</v>
      </c>
      <c r="L26" s="2">
        <f t="shared" si="3"/>
        <v>-8.1552957808578453E-3</v>
      </c>
    </row>
    <row r="27" spans="2:12" ht="24" x14ac:dyDescent="0.2">
      <c r="B27" s="72" t="s">
        <v>72</v>
      </c>
      <c r="C27" s="73">
        <v>0.21609092268580829</v>
      </c>
      <c r="D27" s="74">
        <v>0.41160778866532172</v>
      </c>
      <c r="E27" s="75">
        <v>6687</v>
      </c>
      <c r="F27" s="76">
        <v>0</v>
      </c>
      <c r="G27" s="62"/>
      <c r="H27" s="72" t="s">
        <v>72</v>
      </c>
      <c r="I27" s="89">
        <v>-2.4667359112567799E-2</v>
      </c>
      <c r="J27" s="62"/>
      <c r="K27" s="2">
        <f t="shared" si="2"/>
        <v>-4.6979107913416404E-2</v>
      </c>
      <c r="L27" s="2">
        <f t="shared" si="3"/>
        <v>1.2950173776208832E-2</v>
      </c>
    </row>
    <row r="28" spans="2:12" ht="24" x14ac:dyDescent="0.2">
      <c r="B28" s="72" t="s">
        <v>73</v>
      </c>
      <c r="C28" s="73">
        <v>0.3339315088978615</v>
      </c>
      <c r="D28" s="74">
        <v>0.47165084859250622</v>
      </c>
      <c r="E28" s="75">
        <v>6687</v>
      </c>
      <c r="F28" s="76">
        <v>0</v>
      </c>
      <c r="G28" s="62"/>
      <c r="H28" s="72" t="s">
        <v>73</v>
      </c>
      <c r="I28" s="89">
        <v>-3.924565881449122E-2</v>
      </c>
      <c r="J28" s="62"/>
      <c r="K28" s="2">
        <f t="shared" si="2"/>
        <v>-5.5422982545001276E-2</v>
      </c>
      <c r="L28" s="2">
        <f t="shared" si="3"/>
        <v>2.7786151778847738E-2</v>
      </c>
    </row>
    <row r="29" spans="2:12" ht="24" x14ac:dyDescent="0.2">
      <c r="B29" s="72" t="s">
        <v>74</v>
      </c>
      <c r="C29" s="73">
        <v>9.7203529235830709E-3</v>
      </c>
      <c r="D29" s="74">
        <v>9.8118843081381149E-2</v>
      </c>
      <c r="E29" s="75">
        <v>6687</v>
      </c>
      <c r="F29" s="76">
        <v>0</v>
      </c>
      <c r="G29" s="62"/>
      <c r="H29" s="72" t="s">
        <v>74</v>
      </c>
      <c r="I29" s="89">
        <v>-7.8697253141075223E-3</v>
      </c>
      <c r="J29" s="62"/>
      <c r="K29" s="2">
        <f t="shared" si="2"/>
        <v>-7.9426423731667195E-2</v>
      </c>
      <c r="L29" s="2">
        <f t="shared" si="3"/>
        <v>7.7963116015680571E-4</v>
      </c>
    </row>
    <row r="30" spans="2:12" ht="24" x14ac:dyDescent="0.2">
      <c r="B30" s="72" t="s">
        <v>75</v>
      </c>
      <c r="C30" s="73">
        <v>4.4863167339614175E-4</v>
      </c>
      <c r="D30" s="74">
        <v>2.1177758924756082E-2</v>
      </c>
      <c r="E30" s="75">
        <v>6687</v>
      </c>
      <c r="F30" s="76">
        <v>0</v>
      </c>
      <c r="G30" s="62"/>
      <c r="H30" s="72" t="s">
        <v>75</v>
      </c>
      <c r="I30" s="89">
        <v>3.7181019930779366E-4</v>
      </c>
      <c r="J30" s="62"/>
      <c r="K30" s="2">
        <f t="shared" si="2"/>
        <v>1.7548759280730783E-2</v>
      </c>
      <c r="L30" s="2">
        <f t="shared" si="3"/>
        <v>-7.8764628728594181E-6</v>
      </c>
    </row>
    <row r="31" spans="2:12" ht="24" x14ac:dyDescent="0.2">
      <c r="B31" s="72" t="s">
        <v>76</v>
      </c>
      <c r="C31" s="73">
        <v>7.4771945566023598E-4</v>
      </c>
      <c r="D31" s="74">
        <v>2.7336278482203803E-2</v>
      </c>
      <c r="E31" s="75">
        <v>6687</v>
      </c>
      <c r="F31" s="76">
        <v>0</v>
      </c>
      <c r="G31" s="62"/>
      <c r="H31" s="72" t="s">
        <v>76</v>
      </c>
      <c r="I31" s="89">
        <v>-2.8981476791424005E-3</v>
      </c>
      <c r="J31" s="62"/>
      <c r="K31" s="2">
        <f t="shared" si="2"/>
        <v>-0.1059390977313405</v>
      </c>
      <c r="L31" s="2">
        <f t="shared" si="3"/>
        <v>7.9271997703786633E-5</v>
      </c>
    </row>
    <row r="32" spans="2:12" ht="24" x14ac:dyDescent="0.2">
      <c r="B32" s="72" t="s">
        <v>77</v>
      </c>
      <c r="C32" s="73">
        <v>0.10363391655450875</v>
      </c>
      <c r="D32" s="74">
        <v>0.30480784388078958</v>
      </c>
      <c r="E32" s="75">
        <v>6687</v>
      </c>
      <c r="F32" s="76">
        <v>0</v>
      </c>
      <c r="G32" s="62"/>
      <c r="H32" s="72" t="s">
        <v>77</v>
      </c>
      <c r="I32" s="89">
        <v>-3.9064511018936092E-2</v>
      </c>
      <c r="J32" s="62"/>
      <c r="K32" s="2">
        <f t="shared" si="2"/>
        <v>-0.11487927048705411</v>
      </c>
      <c r="L32" s="2">
        <f t="shared" si="3"/>
        <v>1.3281837578833581E-2</v>
      </c>
    </row>
    <row r="33" spans="2:12" x14ac:dyDescent="0.2">
      <c r="B33" s="72" t="s">
        <v>78</v>
      </c>
      <c r="C33" s="73">
        <v>1.6449828024525197E-3</v>
      </c>
      <c r="D33" s="74">
        <v>4.0528045391217384E-2</v>
      </c>
      <c r="E33" s="75">
        <v>6687</v>
      </c>
      <c r="F33" s="76">
        <v>0</v>
      </c>
      <c r="G33" s="62"/>
      <c r="H33" s="72" t="s">
        <v>78</v>
      </c>
      <c r="I33" s="89">
        <v>-4.6442026542350464E-3</v>
      </c>
      <c r="J33" s="62"/>
      <c r="K33" s="2">
        <f t="shared" si="2"/>
        <v>-0.11440381533283839</v>
      </c>
      <c r="L33" s="2">
        <f t="shared" si="3"/>
        <v>1.8850239195045268E-4</v>
      </c>
    </row>
    <row r="34" spans="2:12" ht="24" x14ac:dyDescent="0.2">
      <c r="B34" s="72" t="s">
        <v>79</v>
      </c>
      <c r="C34" s="73">
        <v>1.794526693584567E-3</v>
      </c>
      <c r="D34" s="74">
        <v>4.2326992410525385E-2</v>
      </c>
      <c r="E34" s="75">
        <v>6687</v>
      </c>
      <c r="F34" s="76">
        <v>0</v>
      </c>
      <c r="G34" s="62"/>
      <c r="H34" s="72" t="s">
        <v>79</v>
      </c>
      <c r="I34" s="89">
        <v>1.53298086392143E-2</v>
      </c>
      <c r="J34" s="62"/>
      <c r="K34" s="2">
        <f t="shared" si="2"/>
        <v>0.36152577863289165</v>
      </c>
      <c r="L34" s="2">
        <f t="shared" si="3"/>
        <v>-6.4993398405913116E-4</v>
      </c>
    </row>
    <row r="35" spans="2:12" ht="24" x14ac:dyDescent="0.2">
      <c r="B35" s="72" t="s">
        <v>80</v>
      </c>
      <c r="C35" s="73">
        <v>1.0468072379243309E-2</v>
      </c>
      <c r="D35" s="74">
        <v>0.10178428719978064</v>
      </c>
      <c r="E35" s="75">
        <v>6687</v>
      </c>
      <c r="F35" s="76">
        <v>0</v>
      </c>
      <c r="G35" s="62"/>
      <c r="H35" s="72" t="s">
        <v>80</v>
      </c>
      <c r="I35" s="89">
        <v>2.7105993099352074E-2</v>
      </c>
      <c r="J35" s="62"/>
      <c r="K35" s="2">
        <f t="shared" si="2"/>
        <v>0.26352049358100327</v>
      </c>
      <c r="L35" s="2">
        <f t="shared" si="3"/>
        <v>-2.78773379940611E-3</v>
      </c>
    </row>
    <row r="36" spans="2:12" ht="24" x14ac:dyDescent="0.2">
      <c r="B36" s="72" t="s">
        <v>81</v>
      </c>
      <c r="C36" s="73">
        <v>1.36084940930163E-2</v>
      </c>
      <c r="D36" s="74">
        <v>0.11586764282892802</v>
      </c>
      <c r="E36" s="75">
        <v>6687</v>
      </c>
      <c r="F36" s="76">
        <v>0</v>
      </c>
      <c r="G36" s="62"/>
      <c r="H36" s="72" t="s">
        <v>81</v>
      </c>
      <c r="I36" s="89">
        <v>2.3935978097604269E-2</v>
      </c>
      <c r="J36" s="62"/>
      <c r="K36" s="2">
        <f t="shared" si="2"/>
        <v>0.20376910157662945</v>
      </c>
      <c r="L36" s="2">
        <f t="shared" si="3"/>
        <v>-2.811247459592674E-3</v>
      </c>
    </row>
    <row r="37" spans="2:12" ht="24" x14ac:dyDescent="0.2">
      <c r="B37" s="72" t="s">
        <v>82</v>
      </c>
      <c r="C37" s="73">
        <v>1.3458950201884253E-3</v>
      </c>
      <c r="D37" s="74">
        <v>3.6664487127674998E-2</v>
      </c>
      <c r="E37" s="75">
        <v>6687</v>
      </c>
      <c r="F37" s="76">
        <v>0</v>
      </c>
      <c r="G37" s="62"/>
      <c r="H37" s="72" t="s">
        <v>82</v>
      </c>
      <c r="I37" s="89">
        <v>5.6937944685880306E-3</v>
      </c>
      <c r="J37" s="62"/>
      <c r="K37" s="2">
        <f t="shared" si="2"/>
        <v>0.15508552456130742</v>
      </c>
      <c r="L37" s="2">
        <f t="shared" si="3"/>
        <v>-2.0901014091820411E-4</v>
      </c>
    </row>
    <row r="38" spans="2:12" ht="24" x14ac:dyDescent="0.2">
      <c r="B38" s="72" t="s">
        <v>84</v>
      </c>
      <c r="C38" s="73">
        <v>2.392702258112756E-3</v>
      </c>
      <c r="D38" s="74">
        <v>4.8860354534829002E-2</v>
      </c>
      <c r="E38" s="75">
        <v>6687</v>
      </c>
      <c r="F38" s="76">
        <v>0</v>
      </c>
      <c r="G38" s="62"/>
      <c r="H38" s="72" t="s">
        <v>84</v>
      </c>
      <c r="I38" s="89">
        <v>8.7306908728086302E-3</v>
      </c>
      <c r="J38" s="62"/>
      <c r="K38" s="2">
        <f t="shared" si="2"/>
        <v>0.17825906119518212</v>
      </c>
      <c r="L38" s="2">
        <f t="shared" si="3"/>
        <v>-4.2754384337024637E-4</v>
      </c>
    </row>
    <row r="39" spans="2:12" ht="24" x14ac:dyDescent="0.2">
      <c r="B39" s="72" t="s">
        <v>85</v>
      </c>
      <c r="C39" s="73">
        <v>1.8094810826977718E-2</v>
      </c>
      <c r="D39" s="74">
        <v>0.13330433620083484</v>
      </c>
      <c r="E39" s="75">
        <v>6687</v>
      </c>
      <c r="F39" s="76">
        <v>0</v>
      </c>
      <c r="G39" s="62"/>
      <c r="H39" s="72" t="s">
        <v>85</v>
      </c>
      <c r="I39" s="89">
        <v>1.9409924659771222E-2</v>
      </c>
      <c r="J39" s="62"/>
      <c r="K39" s="2">
        <f t="shared" si="2"/>
        <v>0.14297138628838851</v>
      </c>
      <c r="L39" s="2">
        <f t="shared" si="3"/>
        <v>-2.6347148554515705E-3</v>
      </c>
    </row>
    <row r="40" spans="2:12" ht="24" x14ac:dyDescent="0.2">
      <c r="B40" s="72" t="s">
        <v>86</v>
      </c>
      <c r="C40" s="73">
        <v>4.1872289516973235E-2</v>
      </c>
      <c r="D40" s="74">
        <v>0.20031225957592305</v>
      </c>
      <c r="E40" s="75">
        <v>6687</v>
      </c>
      <c r="F40" s="76">
        <v>0</v>
      </c>
      <c r="G40" s="62"/>
      <c r="H40" s="72" t="s">
        <v>86</v>
      </c>
      <c r="I40" s="89">
        <v>-5.172735143037786E-3</v>
      </c>
      <c r="J40" s="62"/>
      <c r="K40" s="2">
        <f t="shared" si="2"/>
        <v>-2.4742074648982693E-2</v>
      </c>
      <c r="L40" s="2">
        <f t="shared" si="3"/>
        <v>1.0812831124887082E-3</v>
      </c>
    </row>
    <row r="41" spans="2:12" ht="24" x14ac:dyDescent="0.2">
      <c r="B41" s="72" t="s">
        <v>87</v>
      </c>
      <c r="C41" s="73">
        <v>6.0266188126215044E-2</v>
      </c>
      <c r="D41" s="74">
        <v>0.2379971538832478</v>
      </c>
      <c r="E41" s="75">
        <v>6687</v>
      </c>
      <c r="F41" s="76">
        <v>0</v>
      </c>
      <c r="G41" s="62"/>
      <c r="H41" s="72" t="s">
        <v>87</v>
      </c>
      <c r="I41" s="89">
        <v>-1.2252899458072305E-2</v>
      </c>
      <c r="J41" s="62"/>
      <c r="K41" s="2">
        <f t="shared" si="2"/>
        <v>-4.8380679039082428E-2</v>
      </c>
      <c r="L41" s="2">
        <f t="shared" si="3"/>
        <v>3.1027074558800474E-3</v>
      </c>
    </row>
    <row r="42" spans="2:12" ht="24" x14ac:dyDescent="0.2">
      <c r="B42" s="72" t="s">
        <v>88</v>
      </c>
      <c r="C42" s="73">
        <v>5.3835800807537013E-3</v>
      </c>
      <c r="D42" s="74">
        <v>7.3180584947960134E-2</v>
      </c>
      <c r="E42" s="75">
        <v>6687</v>
      </c>
      <c r="F42" s="76">
        <v>0</v>
      </c>
      <c r="G42" s="62"/>
      <c r="H42" s="72" t="s">
        <v>88</v>
      </c>
      <c r="I42" s="89">
        <v>-3.4486988137357347E-3</v>
      </c>
      <c r="J42" s="62"/>
      <c r="K42" s="2">
        <f t="shared" si="2"/>
        <v>-4.6872165205249582E-2</v>
      </c>
      <c r="L42" s="2">
        <f t="shared" si="3"/>
        <v>2.5370590097564051E-4</v>
      </c>
    </row>
    <row r="43" spans="2:12" ht="24" x14ac:dyDescent="0.2">
      <c r="B43" s="72" t="s">
        <v>89</v>
      </c>
      <c r="C43" s="73">
        <v>2.990877822640945E-4</v>
      </c>
      <c r="D43" s="74">
        <v>1.7292861209866884E-2</v>
      </c>
      <c r="E43" s="75">
        <v>6687</v>
      </c>
      <c r="F43" s="76">
        <v>0</v>
      </c>
      <c r="G43" s="62"/>
      <c r="H43" s="72" t="s">
        <v>89</v>
      </c>
      <c r="I43" s="89">
        <v>3.3615697725722093E-3</v>
      </c>
      <c r="J43" s="62"/>
      <c r="K43" s="2">
        <f t="shared" si="2"/>
        <v>0.19433246628999423</v>
      </c>
      <c r="L43" s="2">
        <f t="shared" si="3"/>
        <v>-5.8139855284964603E-5</v>
      </c>
    </row>
    <row r="44" spans="2:12" ht="24" x14ac:dyDescent="0.2">
      <c r="B44" s="72" t="s">
        <v>90</v>
      </c>
      <c r="C44" s="73">
        <v>2.0936144758486618E-3</v>
      </c>
      <c r="D44" s="74">
        <v>4.5711527351159797E-2</v>
      </c>
      <c r="E44" s="75">
        <v>6687</v>
      </c>
      <c r="F44" s="76">
        <v>0</v>
      </c>
      <c r="G44" s="62"/>
      <c r="H44" s="72" t="s">
        <v>90</v>
      </c>
      <c r="I44" s="89">
        <v>3.5765286926746189E-3</v>
      </c>
      <c r="J44" s="62"/>
      <c r="K44" s="2">
        <f t="shared" si="2"/>
        <v>7.8077479079022571E-2</v>
      </c>
      <c r="L44" s="2">
        <f t="shared" si="3"/>
        <v>-1.6380708933108289E-4</v>
      </c>
    </row>
    <row r="45" spans="2:12" x14ac:dyDescent="0.2">
      <c r="B45" s="72" t="s">
        <v>91</v>
      </c>
      <c r="C45" s="73">
        <v>7.4771945566023631E-4</v>
      </c>
      <c r="D45" s="74">
        <v>2.7336278482203765E-2</v>
      </c>
      <c r="E45" s="75">
        <v>6687</v>
      </c>
      <c r="F45" s="76">
        <v>0</v>
      </c>
      <c r="G45" s="62"/>
      <c r="H45" s="72" t="s">
        <v>91</v>
      </c>
      <c r="I45" s="89">
        <v>1.6993482462923131E-2</v>
      </c>
      <c r="J45" s="62"/>
      <c r="K45" s="2">
        <f t="shared" si="2"/>
        <v>0.62118097445198572</v>
      </c>
      <c r="L45" s="2">
        <f t="shared" si="3"/>
        <v>-4.6481665253815155E-4</v>
      </c>
    </row>
    <row r="46" spans="2:12" x14ac:dyDescent="0.2">
      <c r="B46" s="72" t="s">
        <v>92</v>
      </c>
      <c r="C46" s="73">
        <v>1.6449828024525197E-3</v>
      </c>
      <c r="D46" s="74">
        <v>4.0528045391217418E-2</v>
      </c>
      <c r="E46" s="75">
        <v>6687</v>
      </c>
      <c r="F46" s="76">
        <v>0</v>
      </c>
      <c r="G46" s="62"/>
      <c r="H46" s="72" t="s">
        <v>92</v>
      </c>
      <c r="I46" s="89">
        <v>1.7068681549844974E-2</v>
      </c>
      <c r="J46" s="62"/>
      <c r="K46" s="2">
        <f t="shared" si="2"/>
        <v>0.42046448817706134</v>
      </c>
      <c r="L46" s="2">
        <f t="shared" si="3"/>
        <v>-6.927964904055833E-4</v>
      </c>
    </row>
    <row r="47" spans="2:12" ht="24" x14ac:dyDescent="0.2">
      <c r="B47" s="72" t="s">
        <v>93</v>
      </c>
      <c r="C47" s="73">
        <v>5.5331239718857481E-3</v>
      </c>
      <c r="D47" s="74">
        <v>7.4184442443170323E-2</v>
      </c>
      <c r="E47" s="75">
        <v>6687</v>
      </c>
      <c r="F47" s="76">
        <v>0</v>
      </c>
      <c r="G47" s="62"/>
      <c r="H47" s="72" t="s">
        <v>93</v>
      </c>
      <c r="I47" s="89">
        <v>3.7495589661535766E-2</v>
      </c>
      <c r="J47" s="62"/>
      <c r="K47" s="2">
        <f t="shared" si="2"/>
        <v>0.50264072475983679</v>
      </c>
      <c r="L47" s="2">
        <f t="shared" si="3"/>
        <v>-2.7966476415208965E-3</v>
      </c>
    </row>
    <row r="48" spans="2:12" x14ac:dyDescent="0.2">
      <c r="B48" s="72" t="s">
        <v>94</v>
      </c>
      <c r="C48" s="73">
        <v>1.3458950201884255E-3</v>
      </c>
      <c r="D48" s="74">
        <v>3.6664487127676296E-2</v>
      </c>
      <c r="E48" s="75">
        <v>6687</v>
      </c>
      <c r="F48" s="76">
        <v>0</v>
      </c>
      <c r="G48" s="62"/>
      <c r="H48" s="72" t="s">
        <v>94</v>
      </c>
      <c r="I48" s="89">
        <v>2.2043928693306764E-2</v>
      </c>
      <c r="J48" s="62"/>
      <c r="K48" s="2">
        <f t="shared" si="2"/>
        <v>0.60042459622558098</v>
      </c>
      <c r="L48" s="2">
        <f t="shared" si="3"/>
        <v>-8.0919756903717133E-4</v>
      </c>
    </row>
    <row r="49" spans="2:12" x14ac:dyDescent="0.2">
      <c r="B49" s="72" t="s">
        <v>95</v>
      </c>
      <c r="C49" s="73">
        <v>4.4863167339614183E-3</v>
      </c>
      <c r="D49" s="74">
        <v>6.6834554591198261E-2</v>
      </c>
      <c r="E49" s="75">
        <v>6687</v>
      </c>
      <c r="F49" s="76">
        <v>0</v>
      </c>
      <c r="G49" s="62"/>
      <c r="H49" s="72" t="s">
        <v>95</v>
      </c>
      <c r="I49" s="89">
        <v>2.1423184388913507E-2</v>
      </c>
      <c r="J49" s="62"/>
      <c r="K49" s="2">
        <f t="shared" si="2"/>
        <v>0.3191024961375809</v>
      </c>
      <c r="L49" s="2">
        <f t="shared" si="3"/>
        <v>-1.4380463998989678E-3</v>
      </c>
    </row>
    <row r="50" spans="2:12" x14ac:dyDescent="0.2">
      <c r="B50" s="72" t="s">
        <v>97</v>
      </c>
      <c r="C50" s="73">
        <v>0.10812023328847016</v>
      </c>
      <c r="D50" s="74">
        <v>0.31055542364208955</v>
      </c>
      <c r="E50" s="75">
        <v>6687</v>
      </c>
      <c r="F50" s="76">
        <v>0</v>
      </c>
      <c r="G50" s="62"/>
      <c r="H50" s="72" t="s">
        <v>97</v>
      </c>
      <c r="I50" s="89">
        <v>7.7412897999558611E-2</v>
      </c>
      <c r="J50" s="62"/>
      <c r="K50" s="2">
        <f t="shared" si="2"/>
        <v>0.22232101632164955</v>
      </c>
      <c r="L50" s="2">
        <f t="shared" si="3"/>
        <v>-2.6951390811628544E-2</v>
      </c>
    </row>
    <row r="51" spans="2:12" x14ac:dyDescent="0.2">
      <c r="B51" s="72" t="s">
        <v>98</v>
      </c>
      <c r="C51" s="73">
        <v>0.87124270973530726</v>
      </c>
      <c r="D51" s="74">
        <v>0.33495615927948669</v>
      </c>
      <c r="E51" s="75">
        <v>6687</v>
      </c>
      <c r="F51" s="76">
        <v>0</v>
      </c>
      <c r="G51" s="62"/>
      <c r="H51" s="72" t="s">
        <v>98</v>
      </c>
      <c r="I51" s="89">
        <v>-9.1640004827845359E-2</v>
      </c>
      <c r="J51" s="62"/>
      <c r="K51" s="2">
        <f t="shared" si="2"/>
        <v>-3.5226456879783492E-2</v>
      </c>
      <c r="L51" s="2">
        <f t="shared" si="3"/>
        <v>0.23836160021093905</v>
      </c>
    </row>
    <row r="52" spans="2:12" ht="24" x14ac:dyDescent="0.2">
      <c r="B52" s="72" t="s">
        <v>99</v>
      </c>
      <c r="C52" s="73">
        <v>2.9908778226409456E-4</v>
      </c>
      <c r="D52" s="74">
        <v>1.7292861209866887E-2</v>
      </c>
      <c r="E52" s="75">
        <v>6687</v>
      </c>
      <c r="F52" s="76">
        <v>0</v>
      </c>
      <c r="G52" s="62"/>
      <c r="H52" s="72" t="s">
        <v>99</v>
      </c>
      <c r="I52" s="89">
        <v>-7.5734146169876117E-4</v>
      </c>
      <c r="J52" s="62"/>
      <c r="K52" s="2">
        <f t="shared" si="2"/>
        <v>-4.3781936426377704E-2</v>
      </c>
      <c r="L52" s="2">
        <f t="shared" si="3"/>
        <v>1.3098559888220705E-5</v>
      </c>
    </row>
    <row r="53" spans="2:12" ht="24" x14ac:dyDescent="0.2">
      <c r="B53" s="72" t="s">
        <v>101</v>
      </c>
      <c r="C53" s="73">
        <v>2.9908778226409456E-4</v>
      </c>
      <c r="D53" s="74">
        <v>1.7292861209867501E-2</v>
      </c>
      <c r="E53" s="75">
        <v>6687</v>
      </c>
      <c r="F53" s="76">
        <v>0</v>
      </c>
      <c r="G53" s="62"/>
      <c r="H53" s="72" t="s">
        <v>101</v>
      </c>
      <c r="I53" s="89">
        <v>1.1577338502643216E-3</v>
      </c>
      <c r="J53" s="62"/>
      <c r="K53" s="2">
        <f t="shared" si="2"/>
        <v>6.6928634432928638E-2</v>
      </c>
      <c r="L53" s="2">
        <f t="shared" si="3"/>
        <v>-2.0023525634384036E-5</v>
      </c>
    </row>
    <row r="54" spans="2:12" ht="24" x14ac:dyDescent="0.2">
      <c r="B54" s="72" t="s">
        <v>102</v>
      </c>
      <c r="C54" s="73">
        <v>6.2808434275459851E-3</v>
      </c>
      <c r="D54" s="74">
        <v>7.9008404207360272E-2</v>
      </c>
      <c r="E54" s="75">
        <v>6687</v>
      </c>
      <c r="F54" s="76">
        <v>0</v>
      </c>
      <c r="G54" s="62"/>
      <c r="H54" s="72" t="s">
        <v>102</v>
      </c>
      <c r="I54" s="89">
        <v>5.9428890568520047E-3</v>
      </c>
      <c r="J54" s="62"/>
      <c r="K54" s="2">
        <f t="shared" si="2"/>
        <v>7.4746006585315772E-2</v>
      </c>
      <c r="L54" s="2">
        <f t="shared" si="3"/>
        <v>-4.7243525606971594E-4</v>
      </c>
    </row>
    <row r="55" spans="2:12" x14ac:dyDescent="0.2">
      <c r="B55" s="72" t="s">
        <v>104</v>
      </c>
      <c r="C55" s="73">
        <v>9.6455809780170501E-2</v>
      </c>
      <c r="D55" s="74">
        <v>0.295237398632478</v>
      </c>
      <c r="E55" s="75">
        <v>6687</v>
      </c>
      <c r="F55" s="76">
        <v>0</v>
      </c>
      <c r="G55" s="62"/>
      <c r="H55" s="72" t="s">
        <v>104</v>
      </c>
      <c r="I55" s="89">
        <v>0.11266108976708344</v>
      </c>
      <c r="J55" s="62"/>
      <c r="K55" s="2">
        <f t="shared" si="2"/>
        <v>0.34478786764274416</v>
      </c>
      <c r="L55" s="2">
        <f t="shared" si="3"/>
        <v>-3.6807046446469718E-2</v>
      </c>
    </row>
    <row r="56" spans="2:12" x14ac:dyDescent="0.2">
      <c r="B56" s="72" t="s">
        <v>105</v>
      </c>
      <c r="C56" s="73">
        <v>0.40227306714520711</v>
      </c>
      <c r="D56" s="74">
        <v>0.49039311752790238</v>
      </c>
      <c r="E56" s="75">
        <v>6687</v>
      </c>
      <c r="F56" s="76">
        <v>0</v>
      </c>
      <c r="G56" s="62"/>
      <c r="H56" s="72" t="s">
        <v>105</v>
      </c>
      <c r="I56" s="89">
        <v>6.5546934013673411E-2</v>
      </c>
      <c r="J56" s="62"/>
      <c r="K56" s="2">
        <f t="shared" si="2"/>
        <v>7.9893388438101995E-2</v>
      </c>
      <c r="L56" s="2">
        <f t="shared" si="3"/>
        <v>-5.3768630197271544E-2</v>
      </c>
    </row>
    <row r="57" spans="2:12" x14ac:dyDescent="0.2">
      <c r="B57" s="72" t="s">
        <v>106</v>
      </c>
      <c r="C57" s="73">
        <v>0.10183938986092417</v>
      </c>
      <c r="D57" s="74">
        <v>0.3024595990861893</v>
      </c>
      <c r="E57" s="75">
        <v>6687</v>
      </c>
      <c r="F57" s="76">
        <v>0</v>
      </c>
      <c r="G57" s="62"/>
      <c r="H57" s="72" t="s">
        <v>106</v>
      </c>
      <c r="I57" s="89">
        <v>0.11115942062588141</v>
      </c>
      <c r="J57" s="62"/>
      <c r="K57" s="2">
        <f t="shared" si="2"/>
        <v>0.33009040993801475</v>
      </c>
      <c r="L57" s="2">
        <f t="shared" si="3"/>
        <v>-3.7427833694270399E-2</v>
      </c>
    </row>
    <row r="58" spans="2:12" x14ac:dyDescent="0.2">
      <c r="B58" s="72" t="s">
        <v>107</v>
      </c>
      <c r="C58" s="73">
        <v>3.4395094960370863E-3</v>
      </c>
      <c r="D58" s="74">
        <v>5.8550763749293203E-2</v>
      </c>
      <c r="E58" s="75">
        <v>6687</v>
      </c>
      <c r="F58" s="76">
        <v>0</v>
      </c>
      <c r="G58" s="62"/>
      <c r="H58" s="72" t="s">
        <v>107</v>
      </c>
      <c r="I58" s="89">
        <v>1.6856769217906874E-2</v>
      </c>
      <c r="J58" s="62"/>
      <c r="K58" s="2">
        <f t="shared" si="2"/>
        <v>0.28690983899099287</v>
      </c>
      <c r="L58" s="2">
        <f t="shared" si="3"/>
        <v>-9.9023503853433903E-4</v>
      </c>
    </row>
    <row r="59" spans="2:12" x14ac:dyDescent="0.2">
      <c r="B59" s="72" t="s">
        <v>108</v>
      </c>
      <c r="C59" s="73">
        <v>1.1365335726035592E-2</v>
      </c>
      <c r="D59" s="74">
        <v>0.10600870445865254</v>
      </c>
      <c r="E59" s="75">
        <v>6687</v>
      </c>
      <c r="F59" s="76">
        <v>0</v>
      </c>
      <c r="G59" s="62"/>
      <c r="H59" s="72" t="s">
        <v>108</v>
      </c>
      <c r="I59" s="89">
        <v>5.4541285756659973E-2</v>
      </c>
      <c r="J59" s="62"/>
      <c r="K59" s="2">
        <f t="shared" si="2"/>
        <v>0.50865073777160719</v>
      </c>
      <c r="L59" s="2">
        <f t="shared" si="3"/>
        <v>-5.8474445727790276E-3</v>
      </c>
    </row>
    <row r="60" spans="2:12" x14ac:dyDescent="0.2">
      <c r="B60" s="72" t="s">
        <v>109</v>
      </c>
      <c r="C60" s="73">
        <v>2.8712427097353072E-2</v>
      </c>
      <c r="D60" s="74">
        <v>0.16700956480053553</v>
      </c>
      <c r="E60" s="75">
        <v>6687</v>
      </c>
      <c r="F60" s="76">
        <v>0</v>
      </c>
      <c r="G60" s="62"/>
      <c r="H60" s="72" t="s">
        <v>109</v>
      </c>
      <c r="I60" s="89">
        <v>8.8713919446905654E-2</v>
      </c>
      <c r="J60" s="62"/>
      <c r="K60" s="2">
        <f t="shared" si="2"/>
        <v>0.51593887814256256</v>
      </c>
      <c r="L60" s="2">
        <f t="shared" si="3"/>
        <v>-1.5251772841165825E-2</v>
      </c>
    </row>
    <row r="61" spans="2:12" x14ac:dyDescent="0.2">
      <c r="B61" s="72" t="s">
        <v>110</v>
      </c>
      <c r="C61" s="73">
        <v>0.13144908030506955</v>
      </c>
      <c r="D61" s="74">
        <v>0.33791610734695537</v>
      </c>
      <c r="E61" s="75">
        <v>6687</v>
      </c>
      <c r="F61" s="76">
        <v>0</v>
      </c>
      <c r="G61" s="62"/>
      <c r="H61" s="72" t="s">
        <v>110</v>
      </c>
      <c r="I61" s="89">
        <v>2.0934504190139508E-2</v>
      </c>
      <c r="J61" s="62"/>
      <c r="K61" s="2">
        <f t="shared" si="2"/>
        <v>5.3808275108454581E-2</v>
      </c>
      <c r="L61" s="2">
        <f t="shared" si="3"/>
        <v>-8.1435044456493778E-3</v>
      </c>
    </row>
    <row r="62" spans="2:12" x14ac:dyDescent="0.2">
      <c r="B62" s="72" t="s">
        <v>111</v>
      </c>
      <c r="C62" s="73">
        <v>0.18558396889487064</v>
      </c>
      <c r="D62" s="74">
        <v>0.38879964661907651</v>
      </c>
      <c r="E62" s="75">
        <v>6687</v>
      </c>
      <c r="F62" s="76">
        <v>0</v>
      </c>
      <c r="G62" s="62"/>
      <c r="H62" s="72" t="s">
        <v>111</v>
      </c>
      <c r="I62" s="89">
        <v>8.7359341312265637E-2</v>
      </c>
      <c r="J62" s="62"/>
      <c r="K62" s="2">
        <f t="shared" si="2"/>
        <v>0.18299103059936506</v>
      </c>
      <c r="L62" s="2">
        <f t="shared" si="3"/>
        <v>-4.1698837490600806E-2</v>
      </c>
    </row>
    <row r="63" spans="2:12" x14ac:dyDescent="0.2">
      <c r="B63" s="72" t="s">
        <v>112</v>
      </c>
      <c r="C63" s="73">
        <v>0.13174816808733361</v>
      </c>
      <c r="D63" s="74">
        <v>0.33824206903517268</v>
      </c>
      <c r="E63" s="75">
        <v>6687</v>
      </c>
      <c r="F63" s="76">
        <v>0</v>
      </c>
      <c r="G63" s="62"/>
      <c r="H63" s="72" t="s">
        <v>112</v>
      </c>
      <c r="I63" s="89">
        <v>5.4717879762869216E-2</v>
      </c>
      <c r="J63" s="62"/>
      <c r="K63" s="2">
        <f t="shared" si="2"/>
        <v>0.14045828030205174</v>
      </c>
      <c r="L63" s="2">
        <f t="shared" si="3"/>
        <v>-2.1313080424751558E-2</v>
      </c>
    </row>
    <row r="64" spans="2:12" x14ac:dyDescent="0.2">
      <c r="B64" s="72" t="s">
        <v>113</v>
      </c>
      <c r="C64" s="73">
        <v>0.7680574248541947</v>
      </c>
      <c r="D64" s="74">
        <v>0.4221040884592332</v>
      </c>
      <c r="E64" s="75">
        <v>6687</v>
      </c>
      <c r="F64" s="76">
        <v>0</v>
      </c>
      <c r="G64" s="62"/>
      <c r="H64" s="72" t="s">
        <v>113</v>
      </c>
      <c r="I64" s="89">
        <v>5.3810255598746075E-2</v>
      </c>
      <c r="J64" s="62"/>
      <c r="K64" s="2">
        <f t="shared" si="2"/>
        <v>2.9568273783807605E-2</v>
      </c>
      <c r="L64" s="2">
        <f t="shared" si="3"/>
        <v>-9.7912736398217834E-2</v>
      </c>
    </row>
    <row r="65" spans="2:12" x14ac:dyDescent="0.2">
      <c r="B65" s="72" t="s">
        <v>114</v>
      </c>
      <c r="C65" s="73">
        <v>0.49274712128009573</v>
      </c>
      <c r="D65" s="74">
        <v>0.49998477921524864</v>
      </c>
      <c r="E65" s="75">
        <v>6687</v>
      </c>
      <c r="F65" s="76">
        <v>0</v>
      </c>
      <c r="G65" s="62"/>
      <c r="H65" s="72" t="s">
        <v>114</v>
      </c>
      <c r="I65" s="89">
        <v>2.2133599755335322E-3</v>
      </c>
      <c r="J65" s="62"/>
      <c r="K65" s="2">
        <f t="shared" si="2"/>
        <v>2.2455347960691672E-3</v>
      </c>
      <c r="L65" s="2">
        <f t="shared" si="3"/>
        <v>-2.1813199154032746E-3</v>
      </c>
    </row>
    <row r="66" spans="2:12" x14ac:dyDescent="0.2">
      <c r="B66" s="72" t="s">
        <v>115</v>
      </c>
      <c r="C66" s="73">
        <v>0.11529834006280844</v>
      </c>
      <c r="D66" s="74">
        <v>0.31940552483134216</v>
      </c>
      <c r="E66" s="75">
        <v>6687</v>
      </c>
      <c r="F66" s="76">
        <v>0</v>
      </c>
      <c r="G66" s="62"/>
      <c r="H66" s="72" t="s">
        <v>115</v>
      </c>
      <c r="I66" s="89">
        <v>5.3695448404005794E-2</v>
      </c>
      <c r="J66" s="62"/>
      <c r="K66" s="2">
        <f t="shared" si="0"/>
        <v>0.14872771020219466</v>
      </c>
      <c r="L66" s="2">
        <f t="shared" si="1"/>
        <v>-1.9382870954342817E-2</v>
      </c>
    </row>
    <row r="67" spans="2:12" x14ac:dyDescent="0.2">
      <c r="B67" s="72" t="s">
        <v>116</v>
      </c>
      <c r="C67" s="73">
        <v>4.7255869597726929E-2</v>
      </c>
      <c r="D67" s="74">
        <v>0.21220152278172486</v>
      </c>
      <c r="E67" s="75">
        <v>6687</v>
      </c>
      <c r="F67" s="76">
        <v>0</v>
      </c>
      <c r="G67" s="62"/>
      <c r="H67" s="72" t="s">
        <v>116</v>
      </c>
      <c r="I67" s="89">
        <v>-4.2120186377542146E-3</v>
      </c>
      <c r="J67" s="62"/>
      <c r="K67" s="2">
        <f t="shared" si="0"/>
        <v>-1.8911155686630682E-2</v>
      </c>
      <c r="L67" s="2">
        <f t="shared" si="1"/>
        <v>9.3798857274765253E-4</v>
      </c>
    </row>
    <row r="68" spans="2:12" x14ac:dyDescent="0.2">
      <c r="B68" s="72" t="s">
        <v>117</v>
      </c>
      <c r="C68" s="73">
        <v>1.4206669657544489E-2</v>
      </c>
      <c r="D68" s="74">
        <v>0.11835089710824499</v>
      </c>
      <c r="E68" s="75">
        <v>6687</v>
      </c>
      <c r="F68" s="76">
        <v>0</v>
      </c>
      <c r="G68" s="62"/>
      <c r="H68" s="72" t="s">
        <v>117</v>
      </c>
      <c r="I68" s="89">
        <v>5.0284789937191467E-2</v>
      </c>
      <c r="J68" s="62"/>
      <c r="K68" s="2">
        <f t="shared" si="0"/>
        <v>0.41884271052391897</v>
      </c>
      <c r="L68" s="2">
        <f t="shared" si="1"/>
        <v>-6.0361130915916718E-3</v>
      </c>
    </row>
    <row r="69" spans="2:12" x14ac:dyDescent="0.2">
      <c r="B69" s="72" t="s">
        <v>118</v>
      </c>
      <c r="C69" s="73">
        <v>4.6358606250934652E-3</v>
      </c>
      <c r="D69" s="74">
        <v>6.7934229776489177E-2</v>
      </c>
      <c r="E69" s="75">
        <v>6687</v>
      </c>
      <c r="F69" s="76">
        <v>0</v>
      </c>
      <c r="G69" s="62"/>
      <c r="H69" s="72" t="s">
        <v>118</v>
      </c>
      <c r="I69" s="89">
        <v>1.0388119164061356E-2</v>
      </c>
      <c r="J69" s="62"/>
      <c r="K69" s="2">
        <f t="shared" si="0"/>
        <v>0.15220546881122338</v>
      </c>
      <c r="L69" s="2">
        <f t="shared" si="1"/>
        <v>-7.0888965341765699E-4</v>
      </c>
    </row>
    <row r="70" spans="2:12" x14ac:dyDescent="0.2">
      <c r="B70" s="72" t="s">
        <v>119</v>
      </c>
      <c r="C70" s="73">
        <v>0.28458202482428596</v>
      </c>
      <c r="D70" s="74">
        <v>0.45124887471086378</v>
      </c>
      <c r="E70" s="75">
        <v>6687</v>
      </c>
      <c r="F70" s="76">
        <v>0</v>
      </c>
      <c r="G70" s="62"/>
      <c r="H70" s="72" t="s">
        <v>119</v>
      </c>
      <c r="I70" s="89">
        <v>7.4564484338772899E-2</v>
      </c>
      <c r="J70" s="62"/>
      <c r="K70" s="2">
        <f t="shared" si="0"/>
        <v>0.11821585691453886</v>
      </c>
      <c r="L70" s="2">
        <f t="shared" si="1"/>
        <v>-4.7024409638036689E-2</v>
      </c>
    </row>
    <row r="71" spans="2:12" x14ac:dyDescent="0.2">
      <c r="B71" s="72" t="s">
        <v>120</v>
      </c>
      <c r="C71" s="73">
        <v>0.67848063406609838</v>
      </c>
      <c r="D71" s="74">
        <v>0.46709451971128807</v>
      </c>
      <c r="E71" s="75">
        <v>6687</v>
      </c>
      <c r="F71" s="76">
        <v>0</v>
      </c>
      <c r="G71" s="62"/>
      <c r="H71" s="72" t="s">
        <v>120</v>
      </c>
      <c r="I71" s="89">
        <v>-0.11547829636021401</v>
      </c>
      <c r="J71" s="62"/>
      <c r="K71" s="2">
        <f t="shared" si="0"/>
        <v>-7.9488212894924096E-2</v>
      </c>
      <c r="L71" s="2">
        <f t="shared" si="1"/>
        <v>0.16773861483919561</v>
      </c>
    </row>
    <row r="72" spans="2:12" x14ac:dyDescent="0.2">
      <c r="B72" s="72" t="s">
        <v>121</v>
      </c>
      <c r="C72" s="73">
        <v>3.4694182742634964E-2</v>
      </c>
      <c r="D72" s="74">
        <v>0.18301777365786298</v>
      </c>
      <c r="E72" s="75">
        <v>6687</v>
      </c>
      <c r="F72" s="76">
        <v>0</v>
      </c>
      <c r="G72" s="62"/>
      <c r="H72" s="72" t="s">
        <v>121</v>
      </c>
      <c r="I72" s="89">
        <v>-8.557651435203149E-3</v>
      </c>
      <c r="J72" s="62"/>
      <c r="K72" s="2">
        <f t="shared" ref="K72:K122" si="4">((1-C72)/D72)*I72</f>
        <v>-4.5136330463210902E-2</v>
      </c>
      <c r="L72" s="2">
        <f t="shared" ref="L72:L122" si="5">((0-C72)/D72)*I72</f>
        <v>1.6222507618071152E-3</v>
      </c>
    </row>
    <row r="73" spans="2:12" ht="24" x14ac:dyDescent="0.2">
      <c r="B73" s="72" t="s">
        <v>122</v>
      </c>
      <c r="C73" s="73">
        <v>1.3458950201884255E-3</v>
      </c>
      <c r="D73" s="74">
        <v>3.6664487127675359E-2</v>
      </c>
      <c r="E73" s="75">
        <v>6687</v>
      </c>
      <c r="F73" s="76">
        <v>0</v>
      </c>
      <c r="G73" s="62"/>
      <c r="H73" s="72" t="s">
        <v>122</v>
      </c>
      <c r="I73" s="89">
        <v>2.5388756757344197E-3</v>
      </c>
      <c r="J73" s="62"/>
      <c r="K73" s="2">
        <f t="shared" si="4"/>
        <v>6.915298192434656E-2</v>
      </c>
      <c r="L73" s="2">
        <f t="shared" si="5"/>
        <v>-9.3198088846828262E-5</v>
      </c>
    </row>
    <row r="74" spans="2:12" ht="24" x14ac:dyDescent="0.2">
      <c r="B74" s="72" t="s">
        <v>123</v>
      </c>
      <c r="C74" s="73">
        <v>1.7945266935845672E-3</v>
      </c>
      <c r="D74" s="74">
        <v>4.2326992410524719E-2</v>
      </c>
      <c r="E74" s="75">
        <v>6687</v>
      </c>
      <c r="F74" s="76">
        <v>0</v>
      </c>
      <c r="G74" s="62"/>
      <c r="H74" s="72" t="s">
        <v>123</v>
      </c>
      <c r="I74" s="89">
        <v>-3.2813106572033467E-4</v>
      </c>
      <c r="J74" s="62"/>
      <c r="K74" s="2">
        <f t="shared" si="4"/>
        <v>-7.7383770287080666E-3</v>
      </c>
      <c r="L74" s="2">
        <f t="shared" si="5"/>
        <v>1.3911689040374055E-5</v>
      </c>
    </row>
    <row r="75" spans="2:12" ht="24" x14ac:dyDescent="0.2">
      <c r="B75" s="72" t="s">
        <v>124</v>
      </c>
      <c r="C75" s="73">
        <v>1.4954389113204728E-4</v>
      </c>
      <c r="D75" s="74">
        <v>1.222881397078507E-2</v>
      </c>
      <c r="E75" s="75">
        <v>6687</v>
      </c>
      <c r="F75" s="76">
        <v>0</v>
      </c>
      <c r="G75" s="62"/>
      <c r="H75" s="72" t="s">
        <v>124</v>
      </c>
      <c r="I75" s="89">
        <v>2.5595125640711317E-3</v>
      </c>
      <c r="J75" s="62"/>
      <c r="K75" s="2">
        <f t="shared" si="4"/>
        <v>0.20927048287076094</v>
      </c>
      <c r="L75" s="2">
        <f t="shared" si="5"/>
        <v>-3.1299803001908612E-5</v>
      </c>
    </row>
    <row r="76" spans="2:12" ht="24" x14ac:dyDescent="0.2">
      <c r="B76" s="72" t="s">
        <v>125</v>
      </c>
      <c r="C76" s="73">
        <v>7.4771945566023631E-4</v>
      </c>
      <c r="D76" s="74">
        <v>2.7336278482202967E-2</v>
      </c>
      <c r="E76" s="75">
        <v>6687</v>
      </c>
      <c r="F76" s="76">
        <v>0</v>
      </c>
      <c r="G76" s="62"/>
      <c r="H76" s="72" t="s">
        <v>125</v>
      </c>
      <c r="I76" s="89">
        <v>2.6060827864735955E-3</v>
      </c>
      <c r="J76" s="62"/>
      <c r="K76" s="2">
        <f t="shared" si="4"/>
        <v>9.5262936736852669E-2</v>
      </c>
      <c r="L76" s="2">
        <f t="shared" si="5"/>
        <v>-7.1283251075166613E-5</v>
      </c>
    </row>
    <row r="77" spans="2:12" ht="24" x14ac:dyDescent="0.2">
      <c r="B77" s="72" t="s">
        <v>126</v>
      </c>
      <c r="C77" s="73">
        <v>1.2711230746224017E-2</v>
      </c>
      <c r="D77" s="74">
        <v>0.11203362157910152</v>
      </c>
      <c r="E77" s="75">
        <v>6687</v>
      </c>
      <c r="F77" s="76">
        <v>0</v>
      </c>
      <c r="G77" s="62"/>
      <c r="H77" s="72" t="s">
        <v>126</v>
      </c>
      <c r="I77" s="89">
        <v>5.8352460716796312E-2</v>
      </c>
      <c r="J77" s="62"/>
      <c r="K77" s="2">
        <f t="shared" si="4"/>
        <v>0.51422714281657844</v>
      </c>
      <c r="L77" s="2">
        <f t="shared" si="5"/>
        <v>-6.6206160465630375E-3</v>
      </c>
    </row>
    <row r="78" spans="2:12" x14ac:dyDescent="0.2">
      <c r="B78" s="72" t="s">
        <v>127</v>
      </c>
      <c r="C78" s="73">
        <v>0.26648721399730824</v>
      </c>
      <c r="D78" s="74">
        <v>0.44215496690157474</v>
      </c>
      <c r="E78" s="75">
        <v>6687</v>
      </c>
      <c r="F78" s="76">
        <v>0</v>
      </c>
      <c r="G78" s="62"/>
      <c r="H78" s="72" t="s">
        <v>127</v>
      </c>
      <c r="I78" s="89">
        <v>0.10726082408330372</v>
      </c>
      <c r="J78" s="62"/>
      <c r="K78" s="2">
        <f t="shared" si="4"/>
        <v>0.17794029648388535</v>
      </c>
      <c r="L78" s="2">
        <f t="shared" si="5"/>
        <v>-6.4646199456530828E-2</v>
      </c>
    </row>
    <row r="79" spans="2:12" x14ac:dyDescent="0.2">
      <c r="B79" s="72" t="s">
        <v>128</v>
      </c>
      <c r="C79" s="73">
        <v>3.4395094960370863E-3</v>
      </c>
      <c r="D79" s="74">
        <v>5.8550763749290559E-2</v>
      </c>
      <c r="E79" s="75">
        <v>6687</v>
      </c>
      <c r="F79" s="76">
        <v>0</v>
      </c>
      <c r="G79" s="62"/>
      <c r="H79" s="72" t="s">
        <v>128</v>
      </c>
      <c r="I79" s="89">
        <v>2.2381011519281842E-2</v>
      </c>
      <c r="J79" s="62"/>
      <c r="K79" s="2">
        <f t="shared" si="4"/>
        <v>0.3809349424225163</v>
      </c>
      <c r="L79" s="2">
        <f t="shared" si="5"/>
        <v>-1.3147514519384566E-3</v>
      </c>
    </row>
    <row r="80" spans="2:12" x14ac:dyDescent="0.2">
      <c r="B80" s="72" t="s">
        <v>129</v>
      </c>
      <c r="C80" s="73">
        <v>1.4954389113204728E-4</v>
      </c>
      <c r="D80" s="74">
        <v>1.2228813970785105E-2</v>
      </c>
      <c r="E80" s="75">
        <v>6687</v>
      </c>
      <c r="F80" s="76">
        <v>0</v>
      </c>
      <c r="G80" s="62"/>
      <c r="H80" s="72" t="s">
        <v>129</v>
      </c>
      <c r="I80" s="89">
        <v>4.086624042145064E-3</v>
      </c>
      <c r="J80" s="62"/>
      <c r="K80" s="2">
        <f t="shared" si="4"/>
        <v>0.33412994279296249</v>
      </c>
      <c r="L80" s="2">
        <f t="shared" si="5"/>
        <v>-4.997456517992261E-5</v>
      </c>
    </row>
    <row r="81" spans="2:12" x14ac:dyDescent="0.2">
      <c r="B81" s="72" t="s">
        <v>130</v>
      </c>
      <c r="C81" s="73">
        <v>1.1215791834903545E-2</v>
      </c>
      <c r="D81" s="74">
        <v>0.10531693376612063</v>
      </c>
      <c r="E81" s="75">
        <v>6687</v>
      </c>
      <c r="F81" s="76">
        <v>0</v>
      </c>
      <c r="G81" s="62"/>
      <c r="H81" s="72" t="s">
        <v>130</v>
      </c>
      <c r="I81" s="89">
        <v>-3.9445612926037477E-3</v>
      </c>
      <c r="J81" s="62"/>
      <c r="K81" s="2">
        <f t="shared" si="4"/>
        <v>-3.7034119536060575E-2</v>
      </c>
      <c r="L81" s="2">
        <f t="shared" si="5"/>
        <v>4.2007848838544222E-4</v>
      </c>
    </row>
    <row r="82" spans="2:12" ht="24" x14ac:dyDescent="0.2">
      <c r="B82" s="72" t="s">
        <v>131</v>
      </c>
      <c r="C82" s="73">
        <v>0.2715717062957978</v>
      </c>
      <c r="D82" s="74">
        <v>0.44480344188134535</v>
      </c>
      <c r="E82" s="75">
        <v>6687</v>
      </c>
      <c r="F82" s="76">
        <v>0</v>
      </c>
      <c r="G82" s="62"/>
      <c r="H82" s="72" t="s">
        <v>131</v>
      </c>
      <c r="I82" s="89">
        <v>-7.8787834517958275E-2</v>
      </c>
      <c r="J82" s="62"/>
      <c r="K82" s="2">
        <f t="shared" si="4"/>
        <v>-0.12902617753995471</v>
      </c>
      <c r="L82" s="2">
        <f t="shared" si="5"/>
        <v>4.810337475108966E-2</v>
      </c>
    </row>
    <row r="83" spans="2:12" x14ac:dyDescent="0.2">
      <c r="B83" s="72" t="s">
        <v>132</v>
      </c>
      <c r="C83" s="73">
        <v>5.3835800807537013E-3</v>
      </c>
      <c r="D83" s="74">
        <v>7.318058494795672E-2</v>
      </c>
      <c r="E83" s="75">
        <v>6687</v>
      </c>
      <c r="F83" s="76">
        <v>0</v>
      </c>
      <c r="G83" s="62"/>
      <c r="H83" s="72" t="s">
        <v>132</v>
      </c>
      <c r="I83" s="89">
        <v>2.1533344188599983E-4</v>
      </c>
      <c r="J83" s="62"/>
      <c r="K83" s="2">
        <f t="shared" si="4"/>
        <v>2.9266529805665651E-3</v>
      </c>
      <c r="L83" s="2">
        <f t="shared" si="5"/>
        <v>-1.5841152804149203E-5</v>
      </c>
    </row>
    <row r="84" spans="2:12" ht="24" x14ac:dyDescent="0.2">
      <c r="B84" s="72" t="s">
        <v>133</v>
      </c>
      <c r="C84" s="73">
        <v>3.8881411694332286E-3</v>
      </c>
      <c r="D84" s="74">
        <v>6.2238274408238259E-2</v>
      </c>
      <c r="E84" s="75">
        <v>6687</v>
      </c>
      <c r="F84" s="76">
        <v>0</v>
      </c>
      <c r="G84" s="62"/>
      <c r="H84" s="72" t="s">
        <v>133</v>
      </c>
      <c r="I84" s="89">
        <v>-7.2223327057160678E-3</v>
      </c>
      <c r="J84" s="62"/>
      <c r="K84" s="2">
        <f t="shared" si="4"/>
        <v>-0.11559207457126014</v>
      </c>
      <c r="L84" s="2">
        <f t="shared" si="5"/>
        <v>4.5119260454177509E-4</v>
      </c>
    </row>
    <row r="85" spans="2:12" ht="24" x14ac:dyDescent="0.2">
      <c r="B85" s="72" t="s">
        <v>134</v>
      </c>
      <c r="C85" s="73">
        <v>1.6449828024525197E-3</v>
      </c>
      <c r="D85" s="74">
        <v>4.0528045391216655E-2</v>
      </c>
      <c r="E85" s="75">
        <v>6687</v>
      </c>
      <c r="F85" s="76">
        <v>0</v>
      </c>
      <c r="G85" s="62"/>
      <c r="H85" s="72" t="s">
        <v>134</v>
      </c>
      <c r="I85" s="89">
        <v>5.2486612097185094E-4</v>
      </c>
      <c r="J85" s="62"/>
      <c r="K85" s="2">
        <f t="shared" si="4"/>
        <v>1.2929385569204518E-2</v>
      </c>
      <c r="L85" s="2">
        <f t="shared" si="5"/>
        <v>-2.1303661063698274E-5</v>
      </c>
    </row>
    <row r="86" spans="2:12" x14ac:dyDescent="0.2">
      <c r="B86" s="72" t="s">
        <v>135</v>
      </c>
      <c r="C86" s="73">
        <v>0.69522954987288765</v>
      </c>
      <c r="D86" s="74">
        <v>0.46034455983124328</v>
      </c>
      <c r="E86" s="75">
        <v>6687</v>
      </c>
      <c r="F86" s="76">
        <v>0</v>
      </c>
      <c r="G86" s="62"/>
      <c r="H86" s="72" t="s">
        <v>135</v>
      </c>
      <c r="I86" s="89">
        <v>7.6964667498353595E-2</v>
      </c>
      <c r="J86" s="62"/>
      <c r="K86" s="2">
        <f t="shared" si="4"/>
        <v>5.0954346817861054E-2</v>
      </c>
      <c r="L86" s="2">
        <f t="shared" si="5"/>
        <v>-0.11623491577832974</v>
      </c>
    </row>
    <row r="87" spans="2:12" x14ac:dyDescent="0.2">
      <c r="B87" s="72" t="s">
        <v>136</v>
      </c>
      <c r="C87" s="73">
        <v>8.6735456856587411E-3</v>
      </c>
      <c r="D87" s="74">
        <v>9.2734035330826567E-2</v>
      </c>
      <c r="E87" s="75">
        <v>6687</v>
      </c>
      <c r="F87" s="76">
        <v>0</v>
      </c>
      <c r="G87" s="62"/>
      <c r="H87" s="72" t="s">
        <v>136</v>
      </c>
      <c r="I87" s="89">
        <v>5.8922280611828949E-3</v>
      </c>
      <c r="J87" s="62"/>
      <c r="K87" s="2">
        <f t="shared" si="4"/>
        <v>6.2987893614958476E-2</v>
      </c>
      <c r="L87" s="2">
        <f t="shared" si="5"/>
        <v>-5.5110843711986604E-4</v>
      </c>
    </row>
    <row r="88" spans="2:12" x14ac:dyDescent="0.2">
      <c r="B88" s="72" t="s">
        <v>137</v>
      </c>
      <c r="C88" s="73">
        <v>1.0468072379243309E-3</v>
      </c>
      <c r="D88" s="74">
        <v>3.2339879957673366E-2</v>
      </c>
      <c r="E88" s="75">
        <v>6687</v>
      </c>
      <c r="F88" s="76">
        <v>0</v>
      </c>
      <c r="G88" s="62"/>
      <c r="H88" s="72" t="s">
        <v>137</v>
      </c>
      <c r="I88" s="89">
        <v>3.2280274915411702E-3</v>
      </c>
      <c r="J88" s="62"/>
      <c r="K88" s="2">
        <f t="shared" si="4"/>
        <v>9.9711204037221085E-2</v>
      </c>
      <c r="L88" s="2">
        <f t="shared" si="5"/>
        <v>-1.0448778866175864E-4</v>
      </c>
    </row>
    <row r="89" spans="2:12" x14ac:dyDescent="0.2">
      <c r="B89" s="72" t="s">
        <v>138</v>
      </c>
      <c r="C89" s="73">
        <v>1.3458950201884253E-3</v>
      </c>
      <c r="D89" s="74">
        <v>3.6664487127674637E-2</v>
      </c>
      <c r="E89" s="75">
        <v>6687</v>
      </c>
      <c r="F89" s="76">
        <v>0</v>
      </c>
      <c r="G89" s="62"/>
      <c r="H89" s="72" t="s">
        <v>138</v>
      </c>
      <c r="I89" s="89">
        <v>-5.6748514221046818E-3</v>
      </c>
      <c r="J89" s="62"/>
      <c r="K89" s="2">
        <f t="shared" si="4"/>
        <v>-0.15456956067872296</v>
      </c>
      <c r="L89" s="2">
        <f t="shared" si="5"/>
        <v>2.0831477180420887E-4</v>
      </c>
    </row>
    <row r="90" spans="2:12" x14ac:dyDescent="0.2">
      <c r="B90" s="72" t="s">
        <v>139</v>
      </c>
      <c r="C90" s="73">
        <v>8.0753701211305519E-3</v>
      </c>
      <c r="D90" s="74">
        <v>8.950618173049292E-2</v>
      </c>
      <c r="E90" s="75">
        <v>6687</v>
      </c>
      <c r="F90" s="76">
        <v>0</v>
      </c>
      <c r="G90" s="62"/>
      <c r="H90" s="72" t="s">
        <v>139</v>
      </c>
      <c r="I90" s="89">
        <v>-3.679430873709145E-3</v>
      </c>
      <c r="J90" s="62"/>
      <c r="K90" s="2">
        <f t="shared" si="4"/>
        <v>-4.0776156875491479E-2</v>
      </c>
      <c r="L90" s="2">
        <f t="shared" si="5"/>
        <v>3.3196328528215587E-4</v>
      </c>
    </row>
    <row r="91" spans="2:12" x14ac:dyDescent="0.2">
      <c r="B91" s="72" t="s">
        <v>140</v>
      </c>
      <c r="C91" s="73">
        <v>6.430387318678032E-3</v>
      </c>
      <c r="D91" s="74">
        <v>7.9937431920410168E-2</v>
      </c>
      <c r="E91" s="75">
        <v>6687</v>
      </c>
      <c r="F91" s="76">
        <v>0</v>
      </c>
      <c r="G91" s="62"/>
      <c r="H91" s="72" t="s">
        <v>140</v>
      </c>
      <c r="I91" s="89">
        <v>-3.2588694648476896E-3</v>
      </c>
      <c r="J91" s="62"/>
      <c r="K91" s="2">
        <f t="shared" si="4"/>
        <v>-4.0505600369943585E-2</v>
      </c>
      <c r="L91" s="2">
        <f t="shared" si="5"/>
        <v>2.6215244068446324E-4</v>
      </c>
    </row>
    <row r="92" spans="2:12" ht="24" x14ac:dyDescent="0.2">
      <c r="B92" s="72" t="s">
        <v>141</v>
      </c>
      <c r="C92" s="73">
        <v>2.0786600867354569E-2</v>
      </c>
      <c r="D92" s="74">
        <v>0.14267993005617946</v>
      </c>
      <c r="E92" s="75">
        <v>6687</v>
      </c>
      <c r="F92" s="76">
        <v>0</v>
      </c>
      <c r="G92" s="62"/>
      <c r="H92" s="72" t="s">
        <v>141</v>
      </c>
      <c r="I92" s="89">
        <v>-1.3792326957459144E-2</v>
      </c>
      <c r="J92" s="62"/>
      <c r="K92" s="2">
        <f t="shared" si="4"/>
        <v>-9.4656840360410985E-2</v>
      </c>
      <c r="L92" s="2">
        <f t="shared" si="5"/>
        <v>2.0093617608578388E-3</v>
      </c>
    </row>
    <row r="93" spans="2:12" ht="24" x14ac:dyDescent="0.2">
      <c r="B93" s="72" t="s">
        <v>142</v>
      </c>
      <c r="C93" s="73">
        <v>0.21115597427845073</v>
      </c>
      <c r="D93" s="74">
        <v>0.40815933399376769</v>
      </c>
      <c r="E93" s="75">
        <v>6687</v>
      </c>
      <c r="F93" s="76">
        <v>0</v>
      </c>
      <c r="G93" s="62"/>
      <c r="H93" s="72" t="s">
        <v>142</v>
      </c>
      <c r="I93" s="89">
        <v>-4.3102932211034499E-2</v>
      </c>
      <c r="J93" s="62"/>
      <c r="K93" s="2">
        <f t="shared" si="4"/>
        <v>-8.3304454250884952E-2</v>
      </c>
      <c r="L93" s="2">
        <f t="shared" si="5"/>
        <v>2.229874680611366E-2</v>
      </c>
    </row>
    <row r="94" spans="2:12" ht="24" x14ac:dyDescent="0.2">
      <c r="B94" s="72" t="s">
        <v>143</v>
      </c>
      <c r="C94" s="73">
        <v>2.6618812621504416E-2</v>
      </c>
      <c r="D94" s="74">
        <v>0.16097865304279657</v>
      </c>
      <c r="E94" s="75">
        <v>6687</v>
      </c>
      <c r="F94" s="76">
        <v>0</v>
      </c>
      <c r="G94" s="62"/>
      <c r="H94" s="72" t="s">
        <v>143</v>
      </c>
      <c r="I94" s="89">
        <v>6.3401341372719693E-4</v>
      </c>
      <c r="J94" s="62"/>
      <c r="K94" s="2">
        <f t="shared" si="4"/>
        <v>3.8336556916251808E-3</v>
      </c>
      <c r="L94" s="2">
        <f t="shared" si="5"/>
        <v>-1.0483802628810605E-4</v>
      </c>
    </row>
    <row r="95" spans="2:12" ht="24" x14ac:dyDescent="0.2">
      <c r="B95" s="72" t="s">
        <v>144</v>
      </c>
      <c r="C95" s="73">
        <v>9.2717212501869303E-3</v>
      </c>
      <c r="D95" s="74">
        <v>9.5849519114393836E-2</v>
      </c>
      <c r="E95" s="75">
        <v>6687</v>
      </c>
      <c r="F95" s="76">
        <v>0</v>
      </c>
      <c r="G95" s="62"/>
      <c r="H95" s="72" t="s">
        <v>144</v>
      </c>
      <c r="I95" s="89">
        <v>-1.3275977210131108E-3</v>
      </c>
      <c r="J95" s="62"/>
      <c r="K95" s="2">
        <f t="shared" si="4"/>
        <v>-1.3722433009201977E-2</v>
      </c>
      <c r="L95" s="2">
        <f t="shared" si="5"/>
        <v>1.2842125985970153E-4</v>
      </c>
    </row>
    <row r="96" spans="2:12" ht="24" x14ac:dyDescent="0.2">
      <c r="B96" s="72" t="s">
        <v>145</v>
      </c>
      <c r="C96" s="73">
        <v>5.6228503065649769E-2</v>
      </c>
      <c r="D96" s="74">
        <v>0.23037967688164376</v>
      </c>
      <c r="E96" s="75">
        <v>6687</v>
      </c>
      <c r="F96" s="76">
        <v>0</v>
      </c>
      <c r="G96" s="62"/>
      <c r="H96" s="72" t="s">
        <v>145</v>
      </c>
      <c r="I96" s="89">
        <v>6.7370690766090618E-2</v>
      </c>
      <c r="J96" s="62"/>
      <c r="K96" s="2">
        <f t="shared" si="4"/>
        <v>0.27599021985988681</v>
      </c>
      <c r="L96" s="2">
        <f t="shared" si="5"/>
        <v>-1.6443087096706933E-2</v>
      </c>
    </row>
    <row r="97" spans="2:12" ht="24" x14ac:dyDescent="0.2">
      <c r="B97" s="72" t="s">
        <v>146</v>
      </c>
      <c r="C97" s="73">
        <v>1.7496635262449527E-2</v>
      </c>
      <c r="D97" s="74">
        <v>0.13112236321905235</v>
      </c>
      <c r="E97" s="75">
        <v>6687</v>
      </c>
      <c r="F97" s="76">
        <v>0</v>
      </c>
      <c r="G97" s="62"/>
      <c r="H97" s="72" t="s">
        <v>146</v>
      </c>
      <c r="I97" s="89">
        <v>2.4808419342552568E-2</v>
      </c>
      <c r="J97" s="62"/>
      <c r="K97" s="2">
        <f t="shared" si="4"/>
        <v>0.18589014779392249</v>
      </c>
      <c r="L97" s="2">
        <f t="shared" si="5"/>
        <v>-3.3103724949602635E-3</v>
      </c>
    </row>
    <row r="98" spans="2:12" ht="24" x14ac:dyDescent="0.2">
      <c r="B98" s="72" t="s">
        <v>147</v>
      </c>
      <c r="C98" s="73">
        <v>0.30686406460296106</v>
      </c>
      <c r="D98" s="74">
        <v>0.46122697555387404</v>
      </c>
      <c r="E98" s="75">
        <v>6687</v>
      </c>
      <c r="F98" s="76">
        <v>0</v>
      </c>
      <c r="G98" s="62"/>
      <c r="H98" s="72" t="s">
        <v>147</v>
      </c>
      <c r="I98" s="89">
        <v>-4.8075239239277479E-2</v>
      </c>
      <c r="J98" s="62"/>
      <c r="K98" s="2">
        <f t="shared" si="4"/>
        <v>-7.2247890270374579E-2</v>
      </c>
      <c r="L98" s="2">
        <f t="shared" si="5"/>
        <v>3.1985473750767782E-2</v>
      </c>
    </row>
    <row r="99" spans="2:12" ht="24" x14ac:dyDescent="0.2">
      <c r="B99" s="72" t="s">
        <v>148</v>
      </c>
      <c r="C99" s="73">
        <v>0.27605802302975924</v>
      </c>
      <c r="D99" s="74">
        <v>0.44707927906125722</v>
      </c>
      <c r="E99" s="75">
        <v>6687</v>
      </c>
      <c r="F99" s="76">
        <v>0</v>
      </c>
      <c r="G99" s="62"/>
      <c r="H99" s="72" t="s">
        <v>148</v>
      </c>
      <c r="I99" s="89">
        <v>1.706354195797042E-2</v>
      </c>
      <c r="J99" s="62"/>
      <c r="K99" s="2">
        <f t="shared" si="4"/>
        <v>2.7630478256799713E-2</v>
      </c>
      <c r="L99" s="2">
        <f t="shared" si="5"/>
        <v>-1.0536224511888509E-2</v>
      </c>
    </row>
    <row r="100" spans="2:12" ht="24" x14ac:dyDescent="0.2">
      <c r="B100" s="72" t="s">
        <v>149</v>
      </c>
      <c r="C100" s="73">
        <v>5.6378046956781815E-2</v>
      </c>
      <c r="D100" s="74">
        <v>0.23066755219936189</v>
      </c>
      <c r="E100" s="75">
        <v>6687</v>
      </c>
      <c r="F100" s="76">
        <v>0</v>
      </c>
      <c r="G100" s="62"/>
      <c r="H100" s="72" t="s">
        <v>149</v>
      </c>
      <c r="I100" s="89">
        <v>6.5867192816854644E-2</v>
      </c>
      <c r="J100" s="62"/>
      <c r="K100" s="2">
        <f t="shared" si="4"/>
        <v>0.26945154849346231</v>
      </c>
      <c r="L100" s="2">
        <f t="shared" si="5"/>
        <v>-1.6098769220607812E-2</v>
      </c>
    </row>
    <row r="101" spans="2:12" x14ac:dyDescent="0.2">
      <c r="B101" s="72" t="s">
        <v>150</v>
      </c>
      <c r="C101" s="73">
        <v>4.6358606250934652E-3</v>
      </c>
      <c r="D101" s="74">
        <v>6.7934229776488622E-2</v>
      </c>
      <c r="E101" s="75">
        <v>6687</v>
      </c>
      <c r="F101" s="76">
        <v>0</v>
      </c>
      <c r="G101" s="62"/>
      <c r="H101" s="72" t="s">
        <v>150</v>
      </c>
      <c r="I101" s="89">
        <v>1.1090392458589641E-2</v>
      </c>
      <c r="J101" s="62"/>
      <c r="K101" s="2">
        <f t="shared" si="4"/>
        <v>0.16249509240324847</v>
      </c>
      <c r="L101" s="2">
        <f t="shared" si="5"/>
        <v>-7.5681308060407198E-4</v>
      </c>
    </row>
    <row r="102" spans="2:12" x14ac:dyDescent="0.2">
      <c r="B102" s="72" t="s">
        <v>151</v>
      </c>
      <c r="C102" s="73">
        <v>0.77463735606400475</v>
      </c>
      <c r="D102" s="74">
        <v>0.41785216654018509</v>
      </c>
      <c r="E102" s="75">
        <v>6687</v>
      </c>
      <c r="F102" s="76">
        <v>0</v>
      </c>
      <c r="G102" s="62"/>
      <c r="H102" s="72" t="s">
        <v>151</v>
      </c>
      <c r="I102" s="89">
        <v>-4.0016043500993276E-2</v>
      </c>
      <c r="J102" s="62"/>
      <c r="K102" s="2">
        <f t="shared" si="4"/>
        <v>-2.1582085927450534E-2</v>
      </c>
      <c r="L102" s="2">
        <f t="shared" si="5"/>
        <v>7.4183944992829293E-2</v>
      </c>
    </row>
    <row r="103" spans="2:12" ht="24" x14ac:dyDescent="0.2">
      <c r="B103" s="72" t="s">
        <v>152</v>
      </c>
      <c r="C103" s="158">
        <v>2.1781067743382683</v>
      </c>
      <c r="D103" s="159">
        <v>1.2309496485868694</v>
      </c>
      <c r="E103" s="75">
        <v>6687</v>
      </c>
      <c r="F103" s="76">
        <v>0</v>
      </c>
      <c r="G103" s="62"/>
      <c r="H103" s="72" t="s">
        <v>152</v>
      </c>
      <c r="I103" s="160">
        <v>-3.3390557840978392E-2</v>
      </c>
      <c r="J103" s="62"/>
      <c r="K103" s="150" t="s">
        <v>197</v>
      </c>
      <c r="L103" s="149"/>
    </row>
    <row r="104" spans="2:12" x14ac:dyDescent="0.2">
      <c r="B104" s="72" t="s">
        <v>153</v>
      </c>
      <c r="C104" s="77">
        <v>6.9388365485269929E-2</v>
      </c>
      <c r="D104" s="78">
        <v>0.25413240300143664</v>
      </c>
      <c r="E104" s="75">
        <v>6687</v>
      </c>
      <c r="F104" s="76">
        <v>0</v>
      </c>
      <c r="G104" s="62"/>
      <c r="H104" s="72" t="s">
        <v>153</v>
      </c>
      <c r="I104" s="89">
        <v>1.2606699046503458E-3</v>
      </c>
      <c r="J104" s="62"/>
      <c r="K104" s="2">
        <f t="shared" si="4"/>
        <v>4.616467898993404E-3</v>
      </c>
      <c r="L104" s="2">
        <f t="shared" si="5"/>
        <v>-3.4421357948464398E-4</v>
      </c>
    </row>
    <row r="105" spans="2:12" x14ac:dyDescent="0.2">
      <c r="B105" s="72" t="s">
        <v>154</v>
      </c>
      <c r="C105" s="77">
        <v>1.9440705847166142E-2</v>
      </c>
      <c r="D105" s="78">
        <v>0.13807829644707492</v>
      </c>
      <c r="E105" s="75">
        <v>6687</v>
      </c>
      <c r="F105" s="76">
        <v>0</v>
      </c>
      <c r="G105" s="62"/>
      <c r="H105" s="72" t="s">
        <v>154</v>
      </c>
      <c r="I105" s="89">
        <v>-4.0682175133558048E-3</v>
      </c>
      <c r="J105" s="62"/>
      <c r="K105" s="2">
        <f t="shared" si="4"/>
        <v>-2.8890336830635712E-2</v>
      </c>
      <c r="L105" s="2">
        <f t="shared" si="5"/>
        <v>5.7278386273946049E-4</v>
      </c>
    </row>
    <row r="106" spans="2:12" x14ac:dyDescent="0.2">
      <c r="B106" s="72" t="s">
        <v>155</v>
      </c>
      <c r="C106" s="77">
        <v>1.0617616270375356E-2</v>
      </c>
      <c r="D106" s="78">
        <v>0.10250099351261879</v>
      </c>
      <c r="E106" s="75">
        <v>6687</v>
      </c>
      <c r="F106" s="76">
        <v>0</v>
      </c>
      <c r="G106" s="62"/>
      <c r="H106" s="72" t="s">
        <v>155</v>
      </c>
      <c r="I106" s="89">
        <v>-4.0616169861686161E-3</v>
      </c>
      <c r="J106" s="62"/>
      <c r="K106" s="2">
        <f t="shared" si="4"/>
        <v>-3.9204422882764808E-2</v>
      </c>
      <c r="L106" s="2">
        <f t="shared" si="5"/>
        <v>4.2072461074309269E-4</v>
      </c>
    </row>
    <row r="107" spans="2:12" x14ac:dyDescent="0.2">
      <c r="B107" s="72" t="s">
        <v>156</v>
      </c>
      <c r="C107" s="77">
        <v>0.10363391655450875</v>
      </c>
      <c r="D107" s="78">
        <v>0.30480784388079019</v>
      </c>
      <c r="E107" s="75">
        <v>6687</v>
      </c>
      <c r="F107" s="76">
        <v>0</v>
      </c>
      <c r="G107" s="62"/>
      <c r="H107" s="72" t="s">
        <v>156</v>
      </c>
      <c r="I107" s="89">
        <v>-7.9770441601032943E-3</v>
      </c>
      <c r="J107" s="62"/>
      <c r="K107" s="2">
        <f t="shared" si="4"/>
        <v>-2.3458555856784344E-2</v>
      </c>
      <c r="L107" s="2">
        <f t="shared" si="5"/>
        <v>2.7121753768354268E-3</v>
      </c>
    </row>
    <row r="108" spans="2:12" x14ac:dyDescent="0.2">
      <c r="B108" s="72" t="s">
        <v>157</v>
      </c>
      <c r="C108" s="77">
        <v>5.1891730222820398E-2</v>
      </c>
      <c r="D108" s="78">
        <v>0.22182501451462694</v>
      </c>
      <c r="E108" s="75">
        <v>6687</v>
      </c>
      <c r="F108" s="76">
        <v>0</v>
      </c>
      <c r="G108" s="62"/>
      <c r="H108" s="72" t="s">
        <v>157</v>
      </c>
      <c r="I108" s="89">
        <v>-1.2804424429581069E-2</v>
      </c>
      <c r="J108" s="62"/>
      <c r="K108" s="2">
        <f t="shared" si="4"/>
        <v>-5.4727735363778188E-2</v>
      </c>
      <c r="L108" s="2">
        <f t="shared" si="5"/>
        <v>2.9953508156515818E-3</v>
      </c>
    </row>
    <row r="109" spans="2:12" x14ac:dyDescent="0.2">
      <c r="B109" s="72" t="s">
        <v>158</v>
      </c>
      <c r="C109" s="77">
        <v>7.4173770001495443E-2</v>
      </c>
      <c r="D109" s="78">
        <v>0.26207306779328804</v>
      </c>
      <c r="E109" s="75">
        <v>6687</v>
      </c>
      <c r="F109" s="76">
        <v>0</v>
      </c>
      <c r="G109" s="62"/>
      <c r="H109" s="72" t="s">
        <v>158</v>
      </c>
      <c r="I109" s="89">
        <v>-1.6973127381100517E-2</v>
      </c>
      <c r="J109" s="62"/>
      <c r="K109" s="2">
        <f t="shared" si="4"/>
        <v>-5.9961012655155167E-2</v>
      </c>
      <c r="L109" s="2">
        <f t="shared" si="5"/>
        <v>4.8038543493711785E-3</v>
      </c>
    </row>
    <row r="110" spans="2:12" x14ac:dyDescent="0.2">
      <c r="B110" s="72" t="s">
        <v>159</v>
      </c>
      <c r="C110" s="77">
        <v>2.3179303125467326E-2</v>
      </c>
      <c r="D110" s="78">
        <v>0.15048391779436304</v>
      </c>
      <c r="E110" s="75">
        <v>6687</v>
      </c>
      <c r="F110" s="76">
        <v>0</v>
      </c>
      <c r="G110" s="62"/>
      <c r="H110" s="72" t="s">
        <v>159</v>
      </c>
      <c r="I110" s="89">
        <v>-1.1612375160396234E-2</v>
      </c>
      <c r="J110" s="62"/>
      <c r="K110" s="2">
        <f t="shared" si="4"/>
        <v>-7.5378210261958414E-2</v>
      </c>
      <c r="L110" s="2">
        <f t="shared" si="5"/>
        <v>1.7886746158303052E-3</v>
      </c>
    </row>
    <row r="111" spans="2:12" x14ac:dyDescent="0.2">
      <c r="B111" s="72" t="s">
        <v>160</v>
      </c>
      <c r="C111" s="77">
        <v>2.6917900403768506E-3</v>
      </c>
      <c r="D111" s="78">
        <v>5.18164628665592E-2</v>
      </c>
      <c r="E111" s="75">
        <v>6687</v>
      </c>
      <c r="F111" s="76">
        <v>0</v>
      </c>
      <c r="G111" s="62"/>
      <c r="H111" s="72" t="s">
        <v>160</v>
      </c>
      <c r="I111" s="89">
        <v>-1.7125976966825853E-3</v>
      </c>
      <c r="J111" s="62"/>
      <c r="K111" s="2">
        <f t="shared" si="4"/>
        <v>-3.2962260424027653E-2</v>
      </c>
      <c r="L111" s="2">
        <f t="shared" si="5"/>
        <v>8.8966964707227136E-5</v>
      </c>
    </row>
    <row r="112" spans="2:12" x14ac:dyDescent="0.2">
      <c r="B112" s="72" t="s">
        <v>161</v>
      </c>
      <c r="C112" s="77">
        <v>7.4771945566023631E-4</v>
      </c>
      <c r="D112" s="78">
        <v>2.7336278482204289E-2</v>
      </c>
      <c r="E112" s="75">
        <v>6687</v>
      </c>
      <c r="F112" s="76">
        <v>0</v>
      </c>
      <c r="G112" s="62"/>
      <c r="H112" s="72" t="s">
        <v>161</v>
      </c>
      <c r="I112" s="89">
        <v>-1.3861833640565863E-3</v>
      </c>
      <c r="J112" s="62"/>
      <c r="K112" s="2">
        <f t="shared" si="4"/>
        <v>-5.0670645921605195E-2</v>
      </c>
      <c r="L112" s="2">
        <f t="shared" si="5"/>
        <v>3.7915778151455556E-5</v>
      </c>
    </row>
    <row r="113" spans="2:12" x14ac:dyDescent="0.2">
      <c r="B113" s="72" t="s">
        <v>162</v>
      </c>
      <c r="C113" s="77">
        <v>0.14221624046657694</v>
      </c>
      <c r="D113" s="78">
        <v>0.34929790597539279</v>
      </c>
      <c r="E113" s="75">
        <v>6687</v>
      </c>
      <c r="F113" s="76">
        <v>0</v>
      </c>
      <c r="G113" s="62"/>
      <c r="H113" s="72" t="s">
        <v>162</v>
      </c>
      <c r="I113" s="89">
        <v>-1.3792045788053537E-2</v>
      </c>
      <c r="J113" s="62"/>
      <c r="K113" s="2">
        <f t="shared" si="4"/>
        <v>-3.3869635876280092E-2</v>
      </c>
      <c r="L113" s="2">
        <f t="shared" si="5"/>
        <v>5.6154155715380698E-3</v>
      </c>
    </row>
    <row r="114" spans="2:12" x14ac:dyDescent="0.2">
      <c r="B114" s="72" t="s">
        <v>163</v>
      </c>
      <c r="C114" s="77">
        <v>7.1781067743382679E-2</v>
      </c>
      <c r="D114" s="78">
        <v>0.25814436162601695</v>
      </c>
      <c r="E114" s="75">
        <v>6687</v>
      </c>
      <c r="F114" s="76">
        <v>0</v>
      </c>
      <c r="G114" s="62"/>
      <c r="H114" s="72" t="s">
        <v>163</v>
      </c>
      <c r="I114" s="89">
        <v>-8.78722256930628E-3</v>
      </c>
      <c r="J114" s="62"/>
      <c r="K114" s="2">
        <f t="shared" si="4"/>
        <v>-3.1596531101459005E-2</v>
      </c>
      <c r="L114" s="2">
        <f t="shared" si="5"/>
        <v>2.4434243481070276E-3</v>
      </c>
    </row>
    <row r="115" spans="2:12" x14ac:dyDescent="0.2">
      <c r="B115" s="72" t="s">
        <v>164</v>
      </c>
      <c r="C115" s="77">
        <v>6.2359802602063703E-2</v>
      </c>
      <c r="D115" s="78">
        <v>0.24182597651777468</v>
      </c>
      <c r="E115" s="75">
        <v>6687</v>
      </c>
      <c r="F115" s="76">
        <v>0</v>
      </c>
      <c r="G115" s="62"/>
      <c r="H115" s="72" t="s">
        <v>164</v>
      </c>
      <c r="I115" s="89">
        <v>-1.1456749515703562E-2</v>
      </c>
      <c r="J115" s="62"/>
      <c r="K115" s="2">
        <f t="shared" si="4"/>
        <v>-4.4421649948980638E-2</v>
      </c>
      <c r="L115" s="2">
        <f t="shared" si="5"/>
        <v>2.9543585372767025E-3</v>
      </c>
    </row>
    <row r="116" spans="2:12" x14ac:dyDescent="0.2">
      <c r="B116" s="72" t="s">
        <v>165</v>
      </c>
      <c r="C116" s="77">
        <v>5.9368924779422759E-2</v>
      </c>
      <c r="D116" s="78">
        <v>0.23633156362678853</v>
      </c>
      <c r="E116" s="75">
        <v>6687</v>
      </c>
      <c r="F116" s="76">
        <v>0</v>
      </c>
      <c r="G116" s="62"/>
      <c r="H116" s="72" t="s">
        <v>165</v>
      </c>
      <c r="I116" s="89">
        <v>-1.565111424964459E-2</v>
      </c>
      <c r="J116" s="62"/>
      <c r="K116" s="2">
        <f t="shared" si="4"/>
        <v>-6.2293517628867985E-2</v>
      </c>
      <c r="L116" s="2">
        <f t="shared" si="5"/>
        <v>3.9317212239524E-3</v>
      </c>
    </row>
    <row r="117" spans="2:12" x14ac:dyDescent="0.2">
      <c r="B117" s="72" t="s">
        <v>166</v>
      </c>
      <c r="C117" s="77">
        <v>2.6170180948108267E-2</v>
      </c>
      <c r="D117" s="78">
        <v>0.15965310619774786</v>
      </c>
      <c r="E117" s="75">
        <v>6687</v>
      </c>
      <c r="F117" s="76">
        <v>0</v>
      </c>
      <c r="G117" s="62"/>
      <c r="H117" s="72" t="s">
        <v>166</v>
      </c>
      <c r="I117" s="89">
        <v>-1.0853738900515834E-2</v>
      </c>
      <c r="J117" s="62"/>
      <c r="K117" s="2">
        <f t="shared" si="4"/>
        <v>-6.6204127443872524E-2</v>
      </c>
      <c r="L117" s="2">
        <f t="shared" si="5"/>
        <v>1.7791342602392029E-3</v>
      </c>
    </row>
    <row r="118" spans="2:12" x14ac:dyDescent="0.2">
      <c r="B118" s="72" t="s">
        <v>167</v>
      </c>
      <c r="C118" s="77">
        <v>2.5422461492448034E-2</v>
      </c>
      <c r="D118" s="78">
        <v>0.15741621778470047</v>
      </c>
      <c r="E118" s="75">
        <v>6687</v>
      </c>
      <c r="F118" s="76">
        <v>0</v>
      </c>
      <c r="G118" s="62"/>
      <c r="H118" s="72" t="s">
        <v>167</v>
      </c>
      <c r="I118" s="89">
        <v>-1.0687274445518265E-2</v>
      </c>
      <c r="J118" s="62"/>
      <c r="K118" s="2">
        <f t="shared" si="4"/>
        <v>-6.6165848532286103E-2</v>
      </c>
      <c r="L118" s="2">
        <f t="shared" si="5"/>
        <v>1.725977328600374E-3</v>
      </c>
    </row>
    <row r="119" spans="2:12" x14ac:dyDescent="0.2">
      <c r="B119" s="72" t="s">
        <v>168</v>
      </c>
      <c r="C119" s="77">
        <v>0.37520562285030656</v>
      </c>
      <c r="D119" s="78">
        <v>0.48421217013386042</v>
      </c>
      <c r="E119" s="75">
        <v>6687</v>
      </c>
      <c r="F119" s="76">
        <v>0</v>
      </c>
      <c r="G119" s="62"/>
      <c r="H119" s="72" t="s">
        <v>168</v>
      </c>
      <c r="I119" s="89">
        <v>-1.8061667200437493E-2</v>
      </c>
      <c r="J119" s="62"/>
      <c r="K119" s="2">
        <f t="shared" si="4"/>
        <v>-2.3305544149505166E-2</v>
      </c>
      <c r="L119" s="2">
        <f t="shared" si="5"/>
        <v>1.399559843731653E-2</v>
      </c>
    </row>
    <row r="120" spans="2:12" ht="24" x14ac:dyDescent="0.2">
      <c r="B120" s="72" t="s">
        <v>169</v>
      </c>
      <c r="C120" s="77">
        <v>0.1499925228054434</v>
      </c>
      <c r="D120" s="78">
        <v>0.3570907935286633</v>
      </c>
      <c r="E120" s="75">
        <v>6687</v>
      </c>
      <c r="F120" s="76">
        <v>0</v>
      </c>
      <c r="G120" s="62"/>
      <c r="H120" s="72" t="s">
        <v>169</v>
      </c>
      <c r="I120" s="89">
        <v>2.0732757580875123E-3</v>
      </c>
      <c r="J120" s="62"/>
      <c r="K120" s="2">
        <f t="shared" si="4"/>
        <v>4.9351591488710281E-3</v>
      </c>
      <c r="L120" s="2">
        <f t="shared" si="5"/>
        <v>-8.7085936423603834E-4</v>
      </c>
    </row>
    <row r="121" spans="2:12" x14ac:dyDescent="0.2">
      <c r="B121" s="72" t="s">
        <v>170</v>
      </c>
      <c r="C121" s="77">
        <v>9.3315388066397484E-2</v>
      </c>
      <c r="D121" s="78">
        <v>0.29089565287656571</v>
      </c>
      <c r="E121" s="75">
        <v>6687</v>
      </c>
      <c r="F121" s="76">
        <v>0</v>
      </c>
      <c r="G121" s="62"/>
      <c r="H121" s="72" t="s">
        <v>170</v>
      </c>
      <c r="I121" s="89">
        <v>-1.7870534260381102E-3</v>
      </c>
      <c r="J121" s="62"/>
      <c r="K121" s="2">
        <f t="shared" si="4"/>
        <v>-5.5700173793229897E-3</v>
      </c>
      <c r="L121" s="2">
        <f t="shared" si="5"/>
        <v>5.7326255066758136E-4</v>
      </c>
    </row>
    <row r="122" spans="2:12" x14ac:dyDescent="0.2">
      <c r="B122" s="72" t="s">
        <v>171</v>
      </c>
      <c r="C122" s="77">
        <v>5.5331239718857485E-2</v>
      </c>
      <c r="D122" s="78">
        <v>0.22864275937039738</v>
      </c>
      <c r="E122" s="75">
        <v>6687</v>
      </c>
      <c r="F122" s="76">
        <v>0</v>
      </c>
      <c r="G122" s="62"/>
      <c r="H122" s="72" t="s">
        <v>171</v>
      </c>
      <c r="I122" s="89">
        <v>-1.9645653055920406E-4</v>
      </c>
      <c r="J122" s="62"/>
      <c r="K122" s="2">
        <f t="shared" si="4"/>
        <v>-8.1168696390621748E-4</v>
      </c>
      <c r="L122" s="2">
        <f t="shared" si="5"/>
        <v>4.7542215710827997E-5</v>
      </c>
    </row>
    <row r="123" spans="2:12" x14ac:dyDescent="0.2">
      <c r="B123" s="72" t="s">
        <v>172</v>
      </c>
      <c r="C123" s="77">
        <v>8.0753701211305519E-3</v>
      </c>
      <c r="D123" s="78">
        <v>8.9506181730492518E-2</v>
      </c>
      <c r="E123" s="75">
        <v>6687</v>
      </c>
      <c r="F123" s="76">
        <v>0</v>
      </c>
      <c r="G123" s="62"/>
      <c r="H123" s="72" t="s">
        <v>172</v>
      </c>
      <c r="I123" s="89">
        <v>2.5595437525332246E-3</v>
      </c>
      <c r="J123" s="62"/>
      <c r="K123" s="2">
        <f t="shared" ref="K123:K124" si="6">((1-C123)/D123)*I123</f>
        <v>2.8365353546584818E-2</v>
      </c>
      <c r="L123" s="2">
        <f t="shared" ref="L123:L124" si="7">((0-C123)/D123)*I123</f>
        <v>-2.3092553769268512E-4</v>
      </c>
    </row>
    <row r="124" spans="2:12" x14ac:dyDescent="0.2">
      <c r="B124" s="72" t="s">
        <v>173</v>
      </c>
      <c r="C124" s="77">
        <v>3.7385972783011818E-3</v>
      </c>
      <c r="D124" s="78">
        <v>6.1034230118781466E-2</v>
      </c>
      <c r="E124" s="75">
        <v>6687</v>
      </c>
      <c r="F124" s="76">
        <v>0</v>
      </c>
      <c r="G124" s="62"/>
      <c r="H124" s="72" t="s">
        <v>173</v>
      </c>
      <c r="I124" s="89">
        <v>6.934545279771968E-3</v>
      </c>
      <c r="J124" s="62"/>
      <c r="K124" s="2">
        <f t="shared" si="6"/>
        <v>0.11319254448229428</v>
      </c>
      <c r="L124" s="2">
        <f t="shared" si="7"/>
        <v>-4.2476938037486596E-4</v>
      </c>
    </row>
    <row r="125" spans="2:12" ht="15.75" thickBot="1" x14ac:dyDescent="0.25">
      <c r="B125" s="79" t="s">
        <v>174</v>
      </c>
      <c r="C125" s="161">
        <v>3.8495475113122191</v>
      </c>
      <c r="D125" s="80">
        <v>7.1433421288461458</v>
      </c>
      <c r="E125" s="81">
        <v>6687</v>
      </c>
      <c r="F125" s="82">
        <v>57</v>
      </c>
      <c r="G125" s="62"/>
      <c r="H125" s="79" t="s">
        <v>174</v>
      </c>
      <c r="I125" s="162">
        <v>-8.2008795248290044E-3</v>
      </c>
      <c r="J125" s="62"/>
      <c r="L125" s="2" t="s">
        <v>198</v>
      </c>
    </row>
    <row r="126" spans="2:12" ht="89.25" customHeight="1" thickTop="1" x14ac:dyDescent="0.2">
      <c r="B126" s="83" t="s">
        <v>48</v>
      </c>
      <c r="C126" s="83"/>
      <c r="D126" s="83"/>
      <c r="E126" s="83"/>
      <c r="F126" s="83"/>
      <c r="G126" s="62"/>
      <c r="H126" s="83" t="s">
        <v>7</v>
      </c>
      <c r="I126" s="83"/>
      <c r="J126" s="62"/>
    </row>
  </sheetData>
  <mergeCells count="7">
    <mergeCell ref="K5:L5"/>
    <mergeCell ref="B5:F5"/>
    <mergeCell ref="B6"/>
    <mergeCell ref="B126:F126"/>
    <mergeCell ref="H4:I4"/>
    <mergeCell ref="H5:H6"/>
    <mergeCell ref="H126:I126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10"/>
  <sheetViews>
    <sheetView zoomScale="90" zoomScaleNormal="90" workbookViewId="0">
      <selection activeCell="I79" sqref="I79"/>
    </sheetView>
  </sheetViews>
  <sheetFormatPr defaultRowHeight="15" x14ac:dyDescent="0.25"/>
  <cols>
    <col min="2" max="2" width="9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10" x14ac:dyDescent="0.25">
      <c r="A1" t="s">
        <v>12</v>
      </c>
    </row>
    <row r="3" spans="1:10" x14ac:dyDescent="0.25">
      <c r="B3" t="s">
        <v>13</v>
      </c>
    </row>
    <row r="5" spans="1:10" ht="15.75" customHeight="1" thickBot="1" x14ac:dyDescent="0.3">
      <c r="C5" s="90" t="s">
        <v>22</v>
      </c>
      <c r="D5" s="90"/>
      <c r="E5" s="90"/>
      <c r="F5" s="90"/>
      <c r="G5" s="90"/>
      <c r="H5" s="90"/>
      <c r="I5" s="90"/>
      <c r="J5" s="91"/>
    </row>
    <row r="6" spans="1:10" ht="25.5" customHeight="1" thickTop="1" x14ac:dyDescent="0.25">
      <c r="C6" s="92" t="s">
        <v>14</v>
      </c>
      <c r="D6" s="93"/>
      <c r="E6" s="94" t="s">
        <v>15</v>
      </c>
      <c r="F6" s="95"/>
      <c r="G6" s="96" t="s">
        <v>16</v>
      </c>
      <c r="H6" s="95" t="s">
        <v>17</v>
      </c>
      <c r="I6" s="97" t="s">
        <v>18</v>
      </c>
      <c r="J6" s="91"/>
    </row>
    <row r="7" spans="1:10" ht="15.75" thickBot="1" x14ac:dyDescent="0.3">
      <c r="C7" s="98"/>
      <c r="D7" s="99"/>
      <c r="E7" s="100" t="s">
        <v>19</v>
      </c>
      <c r="F7" s="101" t="s">
        <v>20</v>
      </c>
      <c r="G7" s="101" t="s">
        <v>21</v>
      </c>
      <c r="H7" s="102"/>
      <c r="I7" s="103"/>
      <c r="J7" s="91"/>
    </row>
    <row r="8" spans="1:10" ht="15.75" thickTop="1" x14ac:dyDescent="0.25">
      <c r="C8" s="104" t="s">
        <v>5</v>
      </c>
      <c r="D8" s="105" t="s">
        <v>175</v>
      </c>
      <c r="E8" s="106">
        <v>0.96201940596127966</v>
      </c>
      <c r="F8" s="107">
        <v>1.8747702695022645E-3</v>
      </c>
      <c r="G8" s="108"/>
      <c r="H8" s="109">
        <v>513.13988791634063</v>
      </c>
      <c r="I8" s="110">
        <v>0</v>
      </c>
      <c r="J8" s="91"/>
    </row>
    <row r="9" spans="1:10" ht="36.75" thickBot="1" x14ac:dyDescent="0.3">
      <c r="C9" s="111"/>
      <c r="D9" s="112" t="s">
        <v>176</v>
      </c>
      <c r="E9" s="113">
        <v>0.91718440457327344</v>
      </c>
      <c r="F9" s="114">
        <v>1.8751250372733492E-3</v>
      </c>
      <c r="G9" s="114">
        <v>0.99452595835584312</v>
      </c>
      <c r="H9" s="115">
        <v>489.13239722240962</v>
      </c>
      <c r="I9" s="116">
        <v>0</v>
      </c>
      <c r="J9" s="91"/>
    </row>
    <row r="10" spans="1:10" ht="15.75" customHeight="1" thickTop="1" x14ac:dyDescent="0.25">
      <c r="C10" s="117" t="s">
        <v>44</v>
      </c>
      <c r="D10" s="117"/>
      <c r="E10" s="117"/>
      <c r="F10" s="117"/>
      <c r="G10" s="117"/>
      <c r="H10" s="117"/>
      <c r="I10" s="117"/>
      <c r="J10" s="91"/>
    </row>
    <row r="12" spans="1:10" x14ac:dyDescent="0.25">
      <c r="D12" t="s">
        <v>179</v>
      </c>
    </row>
    <row r="14" spans="1:10" x14ac:dyDescent="0.25">
      <c r="B14" t="s">
        <v>11</v>
      </c>
    </row>
    <row r="16" spans="1:10" ht="15.75" customHeight="1" thickBot="1" x14ac:dyDescent="0.3">
      <c r="C16" s="90" t="s">
        <v>22</v>
      </c>
      <c r="D16" s="90"/>
      <c r="E16" s="90"/>
      <c r="F16" s="90"/>
      <c r="G16" s="90"/>
      <c r="H16" s="90"/>
      <c r="I16" s="90"/>
      <c r="J16" s="91"/>
    </row>
    <row r="17" spans="2:10" ht="25.5" customHeight="1" thickTop="1" x14ac:dyDescent="0.25">
      <c r="C17" s="92" t="s">
        <v>14</v>
      </c>
      <c r="D17" s="93"/>
      <c r="E17" s="94" t="s">
        <v>15</v>
      </c>
      <c r="F17" s="95"/>
      <c r="G17" s="96" t="s">
        <v>16</v>
      </c>
      <c r="H17" s="95" t="s">
        <v>17</v>
      </c>
      <c r="I17" s="97" t="s">
        <v>18</v>
      </c>
      <c r="J17" s="91"/>
    </row>
    <row r="18" spans="2:10" ht="15.75" thickBot="1" x14ac:dyDescent="0.3">
      <c r="C18" s="98"/>
      <c r="D18" s="99"/>
      <c r="E18" s="100" t="s">
        <v>19</v>
      </c>
      <c r="F18" s="101" t="s">
        <v>20</v>
      </c>
      <c r="G18" s="101" t="s">
        <v>21</v>
      </c>
      <c r="H18" s="102"/>
      <c r="I18" s="103"/>
      <c r="J18" s="91"/>
    </row>
    <row r="19" spans="2:10" ht="15.75" thickTop="1" x14ac:dyDescent="0.25">
      <c r="C19" s="104" t="s">
        <v>5</v>
      </c>
      <c r="D19" s="105" t="s">
        <v>175</v>
      </c>
      <c r="E19" s="106">
        <v>-0.38023288319959014</v>
      </c>
      <c r="F19" s="107">
        <v>9.4727891753136823E-4</v>
      </c>
      <c r="G19" s="108"/>
      <c r="H19" s="109">
        <v>-401.39485442206001</v>
      </c>
      <c r="I19" s="110">
        <v>0</v>
      </c>
      <c r="J19" s="91"/>
    </row>
    <row r="20" spans="2:10" ht="36.75" thickBot="1" x14ac:dyDescent="0.3">
      <c r="C20" s="111"/>
      <c r="D20" s="112" t="s">
        <v>177</v>
      </c>
      <c r="E20" s="113">
        <v>0.73673297591411191</v>
      </c>
      <c r="F20" s="114">
        <v>9.47349755364151E-4</v>
      </c>
      <c r="G20" s="114">
        <v>0.99451862351346687</v>
      </c>
      <c r="H20" s="115">
        <v>777.6779080192191</v>
      </c>
      <c r="I20" s="116">
        <v>0</v>
      </c>
      <c r="J20" s="91"/>
    </row>
    <row r="21" spans="2:10" ht="15.75" customHeight="1" thickTop="1" x14ac:dyDescent="0.25">
      <c r="C21" s="117" t="s">
        <v>44</v>
      </c>
      <c r="D21" s="117"/>
      <c r="E21" s="117"/>
      <c r="F21" s="117"/>
      <c r="G21" s="117"/>
      <c r="H21" s="117"/>
      <c r="I21" s="117"/>
      <c r="J21" s="91"/>
    </row>
    <row r="23" spans="2:10" x14ac:dyDescent="0.25">
      <c r="D23" t="s">
        <v>178</v>
      </c>
    </row>
    <row r="26" spans="2:10" x14ac:dyDescent="0.25">
      <c r="B26" t="s">
        <v>23</v>
      </c>
    </row>
    <row r="28" spans="2:10" x14ac:dyDescent="0.25">
      <c r="C28" s="90" t="s">
        <v>24</v>
      </c>
      <c r="D28" s="90"/>
      <c r="E28" s="90"/>
      <c r="F28" s="91"/>
    </row>
    <row r="29" spans="2:10" ht="15.75" thickBot="1" x14ac:dyDescent="0.3">
      <c r="C29" s="118" t="s">
        <v>45</v>
      </c>
      <c r="D29" s="119"/>
      <c r="E29" s="119"/>
      <c r="F29" s="65535"/>
    </row>
    <row r="30" spans="2:10" ht="15.75" thickTop="1" x14ac:dyDescent="0.25">
      <c r="C30" s="120" t="s">
        <v>25</v>
      </c>
      <c r="D30" s="105" t="s">
        <v>26</v>
      </c>
      <c r="E30" s="121">
        <v>9329.9999500000104</v>
      </c>
      <c r="F30" s="65535"/>
    </row>
    <row r="31" spans="2:10" x14ac:dyDescent="0.25">
      <c r="C31" s="122"/>
      <c r="D31" s="123" t="s">
        <v>27</v>
      </c>
      <c r="E31" s="124">
        <v>0</v>
      </c>
      <c r="F31" s="65535"/>
    </row>
    <row r="32" spans="2:10" x14ac:dyDescent="0.25">
      <c r="C32" s="122" t="s">
        <v>1</v>
      </c>
      <c r="D32" s="125"/>
      <c r="E32" s="126">
        <v>9.8346847360085768E-2</v>
      </c>
      <c r="F32" s="65535"/>
    </row>
    <row r="33" spans="3:6" ht="15" customHeight="1" x14ac:dyDescent="0.25">
      <c r="C33" s="122" t="s">
        <v>46</v>
      </c>
      <c r="D33" s="125"/>
      <c r="E33" s="127">
        <v>1.0691885216295617E-2</v>
      </c>
      <c r="F33" s="65535"/>
    </row>
    <row r="34" spans="3:6" x14ac:dyDescent="0.25">
      <c r="C34" s="122" t="s">
        <v>28</v>
      </c>
      <c r="D34" s="125"/>
      <c r="E34" s="126">
        <v>-0.24599091574808196</v>
      </c>
      <c r="F34" s="65535"/>
    </row>
    <row r="35" spans="3:6" ht="15" customHeight="1" x14ac:dyDescent="0.25">
      <c r="C35" s="122" t="s">
        <v>29</v>
      </c>
      <c r="D35" s="125"/>
      <c r="E35" s="128" t="s">
        <v>181</v>
      </c>
      <c r="F35" s="65535"/>
    </row>
    <row r="36" spans="3:6" ht="15" customHeight="1" x14ac:dyDescent="0.25">
      <c r="C36" s="122" t="s">
        <v>30</v>
      </c>
      <c r="D36" s="125"/>
      <c r="E36" s="129">
        <v>1.0327497735260138</v>
      </c>
      <c r="F36" s="65535"/>
    </row>
    <row r="37" spans="3:6" ht="15" customHeight="1" x14ac:dyDescent="0.25">
      <c r="C37" s="122" t="s">
        <v>31</v>
      </c>
      <c r="D37" s="125"/>
      <c r="E37" s="130">
        <v>0.689907136655171</v>
      </c>
      <c r="F37" s="65535"/>
    </row>
    <row r="38" spans="3:6" ht="15" customHeight="1" x14ac:dyDescent="0.25">
      <c r="C38" s="122" t="s">
        <v>32</v>
      </c>
      <c r="D38" s="125"/>
      <c r="E38" s="130">
        <v>2.5355080774414309E-2</v>
      </c>
      <c r="F38" s="65535"/>
    </row>
    <row r="39" spans="3:6" ht="15" customHeight="1" x14ac:dyDescent="0.25">
      <c r="C39" s="122" t="s">
        <v>33</v>
      </c>
      <c r="D39" s="125"/>
      <c r="E39" s="130">
        <v>-0.65855531448897553</v>
      </c>
      <c r="F39" s="65535"/>
    </row>
    <row r="40" spans="3:6" ht="15" customHeight="1" x14ac:dyDescent="0.25">
      <c r="C40" s="122" t="s">
        <v>34</v>
      </c>
      <c r="D40" s="125"/>
      <c r="E40" s="130">
        <v>5.0704731326201007E-2</v>
      </c>
      <c r="F40" s="65535"/>
    </row>
    <row r="41" spans="3:6" x14ac:dyDescent="0.25">
      <c r="C41" s="122" t="s">
        <v>35</v>
      </c>
      <c r="D41" s="125"/>
      <c r="E41" s="131">
        <v>-1.8668826384933304</v>
      </c>
      <c r="F41" s="65535"/>
    </row>
    <row r="42" spans="3:6" x14ac:dyDescent="0.25">
      <c r="C42" s="122" t="s">
        <v>36</v>
      </c>
      <c r="D42" s="125"/>
      <c r="E42" s="131">
        <v>3.5126584747031209</v>
      </c>
      <c r="F42" s="65535"/>
    </row>
    <row r="43" spans="3:6" x14ac:dyDescent="0.25">
      <c r="C43" s="122" t="s">
        <v>37</v>
      </c>
      <c r="D43" s="132" t="s">
        <v>38</v>
      </c>
      <c r="E43" s="126">
        <v>-0.82615055816446548</v>
      </c>
      <c r="F43" s="65535"/>
    </row>
    <row r="44" spans="3:6" x14ac:dyDescent="0.25">
      <c r="C44" s="122"/>
      <c r="D44" s="132" t="s">
        <v>39</v>
      </c>
      <c r="E44" s="126">
        <v>-0.50802486323979701</v>
      </c>
      <c r="F44" s="65535"/>
    </row>
    <row r="45" spans="3:6" x14ac:dyDescent="0.25">
      <c r="C45" s="122"/>
      <c r="D45" s="132" t="s">
        <v>40</v>
      </c>
      <c r="E45" s="126">
        <v>0.16514343097880238</v>
      </c>
      <c r="F45" s="65535"/>
    </row>
    <row r="46" spans="3:6" ht="15.75" thickBot="1" x14ac:dyDescent="0.3">
      <c r="C46" s="111"/>
      <c r="D46" s="133" t="s">
        <v>41</v>
      </c>
      <c r="E46" s="134">
        <v>1.1582397883984163</v>
      </c>
      <c r="F46" s="91"/>
    </row>
    <row r="47" spans="3:6" ht="30" customHeight="1" thickTop="1" x14ac:dyDescent="0.25">
      <c r="C47" s="117" t="s">
        <v>180</v>
      </c>
      <c r="D47" s="117"/>
      <c r="E47" s="117"/>
      <c r="F47" s="91"/>
    </row>
    <row r="49" spans="2:2" x14ac:dyDescent="0.25">
      <c r="B49" t="s">
        <v>42</v>
      </c>
    </row>
    <row r="80" ht="15.75" thickBot="1" x14ac:dyDescent="0.3"/>
    <row r="81" spans="1:17" ht="15.75" thickTop="1" x14ac:dyDescent="0.25">
      <c r="A81" s="135" t="s">
        <v>47</v>
      </c>
      <c r="B81" s="94" t="s">
        <v>182</v>
      </c>
      <c r="C81" s="95"/>
      <c r="D81" s="95"/>
      <c r="E81" s="95"/>
      <c r="F81" s="95"/>
      <c r="G81" s="95" t="s">
        <v>183</v>
      </c>
      <c r="H81" s="95"/>
      <c r="I81" s="95"/>
      <c r="J81" s="95"/>
      <c r="K81" s="95"/>
      <c r="L81" s="95" t="s">
        <v>184</v>
      </c>
      <c r="M81" s="95"/>
      <c r="N81" s="95"/>
      <c r="O81" s="95"/>
      <c r="P81" s="97"/>
      <c r="Q81" s="91"/>
    </row>
    <row r="82" spans="1:17" ht="15.75" thickBot="1" x14ac:dyDescent="0.3">
      <c r="A82" s="136"/>
      <c r="B82" s="100" t="s">
        <v>185</v>
      </c>
      <c r="C82" s="101" t="s">
        <v>186</v>
      </c>
      <c r="D82" s="101" t="s">
        <v>187</v>
      </c>
      <c r="E82" s="101" t="s">
        <v>188</v>
      </c>
      <c r="F82" s="101" t="s">
        <v>189</v>
      </c>
      <c r="G82" s="101" t="s">
        <v>185</v>
      </c>
      <c r="H82" s="101" t="s">
        <v>186</v>
      </c>
      <c r="I82" s="101" t="s">
        <v>187</v>
      </c>
      <c r="J82" s="101" t="s">
        <v>188</v>
      </c>
      <c r="K82" s="101" t="s">
        <v>189</v>
      </c>
      <c r="L82" s="101" t="s">
        <v>185</v>
      </c>
      <c r="M82" s="101" t="s">
        <v>186</v>
      </c>
      <c r="N82" s="101" t="s">
        <v>187</v>
      </c>
      <c r="O82" s="101" t="s">
        <v>188</v>
      </c>
      <c r="P82" s="137" t="s">
        <v>189</v>
      </c>
      <c r="Q82" s="91"/>
    </row>
    <row r="83" spans="1:17" ht="72.75" thickTop="1" x14ac:dyDescent="0.25">
      <c r="A83" s="138" t="s">
        <v>51</v>
      </c>
      <c r="B83" s="106">
        <v>2.1841486811299002E-3</v>
      </c>
      <c r="C83" s="107">
        <v>1.0113174943446043E-2</v>
      </c>
      <c r="D83" s="107">
        <v>3.106211088207075E-2</v>
      </c>
      <c r="E83" s="107">
        <v>6.1696706469029701E-2</v>
      </c>
      <c r="F83" s="107">
        <v>0.19766340810027982</v>
      </c>
      <c r="G83" s="107">
        <v>1.8454200156564175E-2</v>
      </c>
      <c r="H83" s="107">
        <v>5.858302299996479E-2</v>
      </c>
      <c r="I83" s="107">
        <v>9.1069362241989374E-2</v>
      </c>
      <c r="J83" s="107">
        <v>0.18794892632294113</v>
      </c>
      <c r="K83" s="107">
        <v>0.29844962345845777</v>
      </c>
      <c r="L83" s="107">
        <v>1.0989750377397136E-3</v>
      </c>
      <c r="M83" s="107">
        <v>6.074814230540313E-3</v>
      </c>
      <c r="N83" s="107">
        <v>1.4909314195949664E-2</v>
      </c>
      <c r="O83" s="107">
        <v>3.5844887207032987E-2</v>
      </c>
      <c r="P83" s="139">
        <v>0.10489437339383428</v>
      </c>
      <c r="Q83" s="91"/>
    </row>
    <row r="84" spans="1:17" ht="72" x14ac:dyDescent="0.25">
      <c r="A84" s="140" t="s">
        <v>52</v>
      </c>
      <c r="B84" s="141">
        <v>6.5775129567644981E-3</v>
      </c>
      <c r="C84" s="142">
        <v>1.1940516370160428E-2</v>
      </c>
      <c r="D84" s="142">
        <v>3.1978671380122128E-2</v>
      </c>
      <c r="E84" s="142">
        <v>8.6312486339894315E-2</v>
      </c>
      <c r="F84" s="142">
        <v>0.24393830110980821</v>
      </c>
      <c r="G84" s="142">
        <v>4.1091474968468288E-2</v>
      </c>
      <c r="H84" s="142">
        <v>8.9441559109683322E-2</v>
      </c>
      <c r="I84" s="142">
        <v>0.16993569175947357</v>
      </c>
      <c r="J84" s="142">
        <v>0.27703111165115812</v>
      </c>
      <c r="K84" s="142">
        <v>0.31738893744752156</v>
      </c>
      <c r="L84" s="142">
        <v>7.713172534160314E-3</v>
      </c>
      <c r="M84" s="142">
        <v>5.314762369882116E-3</v>
      </c>
      <c r="N84" s="142">
        <v>1.8299675521158305E-2</v>
      </c>
      <c r="O84" s="142">
        <v>3.5263844246348E-2</v>
      </c>
      <c r="P84" s="143">
        <v>0.10055238053549712</v>
      </c>
      <c r="Q84" s="91"/>
    </row>
    <row r="85" spans="1:17" ht="72" x14ac:dyDescent="0.25">
      <c r="A85" s="140" t="s">
        <v>53</v>
      </c>
      <c r="B85" s="141">
        <v>2.3510116014773954E-2</v>
      </c>
      <c r="C85" s="142">
        <v>5.3229568615627706E-2</v>
      </c>
      <c r="D85" s="142">
        <v>0.11222664012025801</v>
      </c>
      <c r="E85" s="142">
        <v>0.2527473199077731</v>
      </c>
      <c r="F85" s="142">
        <v>0.25883859828804989</v>
      </c>
      <c r="G85" s="142">
        <v>0.1958181179103072</v>
      </c>
      <c r="H85" s="142">
        <v>0.38192559089264794</v>
      </c>
      <c r="I85" s="142">
        <v>0.40453783868169912</v>
      </c>
      <c r="J85" s="142">
        <v>0.27735951854031088</v>
      </c>
      <c r="K85" s="142">
        <v>0.16609011354223882</v>
      </c>
      <c r="L85" s="142">
        <v>1.7466240808741526E-2</v>
      </c>
      <c r="M85" s="142">
        <v>2.2261892356065766E-2</v>
      </c>
      <c r="N85" s="142">
        <v>7.929964994640093E-2</v>
      </c>
      <c r="O85" s="142">
        <v>0.10482146626831815</v>
      </c>
      <c r="P85" s="143">
        <v>0.14478928393402707</v>
      </c>
      <c r="Q85" s="91"/>
    </row>
    <row r="86" spans="1:17" ht="84" x14ac:dyDescent="0.25">
      <c r="A86" s="140" t="s">
        <v>54</v>
      </c>
      <c r="B86" s="141">
        <v>0.18818431058816582</v>
      </c>
      <c r="C86" s="142">
        <v>0.21112175264145933</v>
      </c>
      <c r="D86" s="142">
        <v>0.23205589577101271</v>
      </c>
      <c r="E86" s="142">
        <v>0.16466607084127255</v>
      </c>
      <c r="F86" s="142">
        <v>8.2215360119781825E-2</v>
      </c>
      <c r="G86" s="142">
        <v>0.23522379062803223</v>
      </c>
      <c r="H86" s="142">
        <v>0.13831160285688029</v>
      </c>
      <c r="I86" s="142">
        <v>0.11045781418412243</v>
      </c>
      <c r="J86" s="142">
        <v>8.8318451018890937E-2</v>
      </c>
      <c r="K86" s="142">
        <v>1.4982265958099691E-2</v>
      </c>
      <c r="L86" s="142">
        <v>0.18951239348227467</v>
      </c>
      <c r="M86" s="142">
        <v>0.18389659284696463</v>
      </c>
      <c r="N86" s="142">
        <v>0.22225910443973781</v>
      </c>
      <c r="O86" s="142">
        <v>0.22761634996540236</v>
      </c>
      <c r="P86" s="143">
        <v>0.17496380942515979</v>
      </c>
      <c r="Q86" s="91"/>
    </row>
    <row r="87" spans="1:17" ht="84" x14ac:dyDescent="0.25">
      <c r="A87" s="140" t="s">
        <v>55</v>
      </c>
      <c r="B87" s="141">
        <v>1.503443353926346E-2</v>
      </c>
      <c r="C87" s="142">
        <v>2.232833115996392E-2</v>
      </c>
      <c r="D87" s="142">
        <v>1.575372261217221E-2</v>
      </c>
      <c r="E87" s="142">
        <v>2.3292104107847312E-2</v>
      </c>
      <c r="F87" s="142">
        <v>2.010137902184975E-2</v>
      </c>
      <c r="G87" s="142">
        <v>2.1389200909213573E-2</v>
      </c>
      <c r="H87" s="142">
        <v>3.6807011349861189E-2</v>
      </c>
      <c r="I87" s="142">
        <v>1.7630667204959653E-2</v>
      </c>
      <c r="J87" s="142">
        <v>4.7691123498636863E-2</v>
      </c>
      <c r="K87" s="142">
        <v>4.5069697418911024E-4</v>
      </c>
      <c r="L87" s="142">
        <v>1.0285084229890284E-2</v>
      </c>
      <c r="M87" s="142">
        <v>2.2078313779454975E-2</v>
      </c>
      <c r="N87" s="142">
        <v>2.1700093785368534E-2</v>
      </c>
      <c r="O87" s="142">
        <v>1.313941026887425E-2</v>
      </c>
      <c r="P87" s="143">
        <v>1.5398028101539297E-2</v>
      </c>
      <c r="Q87" s="91"/>
    </row>
    <row r="88" spans="1:17" ht="72" x14ac:dyDescent="0.25">
      <c r="A88" s="140" t="s">
        <v>56</v>
      </c>
      <c r="B88" s="141">
        <v>9.6671813271665699E-2</v>
      </c>
      <c r="C88" s="142">
        <v>0.11436263634877596</v>
      </c>
      <c r="D88" s="142">
        <v>0.10685780374971181</v>
      </c>
      <c r="E88" s="142">
        <v>8.6004867626226777E-2</v>
      </c>
      <c r="F88" s="142">
        <v>4.8117910378888518E-2</v>
      </c>
      <c r="G88" s="142">
        <v>0.16708994893638116</v>
      </c>
      <c r="H88" s="142">
        <v>8.6894150221922262E-2</v>
      </c>
      <c r="I88" s="142">
        <v>6.3772135775009592E-2</v>
      </c>
      <c r="J88" s="142">
        <v>2.3278048816542652E-2</v>
      </c>
      <c r="K88" s="142">
        <v>5.0092977025336327E-2</v>
      </c>
      <c r="L88" s="142">
        <v>8.1939299850670888E-2</v>
      </c>
      <c r="M88" s="142">
        <v>0.11848598624452862</v>
      </c>
      <c r="N88" s="142">
        <v>9.9176967661194701E-2</v>
      </c>
      <c r="O88" s="142">
        <v>0.10272579993213281</v>
      </c>
      <c r="P88" s="143">
        <v>7.3715539996076926E-2</v>
      </c>
      <c r="Q88" s="91"/>
    </row>
    <row r="89" spans="1:17" ht="72" x14ac:dyDescent="0.25">
      <c r="A89" s="140" t="s">
        <v>57</v>
      </c>
      <c r="B89" s="141">
        <v>0.38759866597759329</v>
      </c>
      <c r="C89" s="142">
        <v>0.26363105165200296</v>
      </c>
      <c r="D89" s="142">
        <v>0.18437099536387108</v>
      </c>
      <c r="E89" s="142">
        <v>8.6575597877625393E-2</v>
      </c>
      <c r="F89" s="142">
        <v>1.3792100759548417E-2</v>
      </c>
      <c r="G89" s="142">
        <v>0.13530445539705585</v>
      </c>
      <c r="H89" s="142">
        <v>5.6151500588702483E-2</v>
      </c>
      <c r="I89" s="142">
        <v>2.0082397154695633E-2</v>
      </c>
      <c r="J89" s="142">
        <v>2.4039698618924859E-3</v>
      </c>
      <c r="K89" s="142">
        <v>9.9571744156681762E-3</v>
      </c>
      <c r="L89" s="142">
        <v>0.42747194566782454</v>
      </c>
      <c r="M89" s="142">
        <v>0.30253210340497655</v>
      </c>
      <c r="N89" s="142">
        <v>0.23114361582539822</v>
      </c>
      <c r="O89" s="142">
        <v>0.19314450484305629</v>
      </c>
      <c r="P89" s="143">
        <v>8.9986553206756664E-2</v>
      </c>
      <c r="Q89" s="91"/>
    </row>
    <row r="90" spans="1:17" ht="72" x14ac:dyDescent="0.25">
      <c r="A90" s="140" t="s">
        <v>58</v>
      </c>
      <c r="B90" s="141">
        <v>1.2191951703252032E-2</v>
      </c>
      <c r="C90" s="142">
        <v>3.2673552442625473E-2</v>
      </c>
      <c r="D90" s="142">
        <v>2.4309420763486838E-2</v>
      </c>
      <c r="E90" s="142">
        <v>3.2450007077737653E-2</v>
      </c>
      <c r="F90" s="142">
        <v>9.7906673575859568E-3</v>
      </c>
      <c r="G90" s="142">
        <v>4.1203113336963498E-2</v>
      </c>
      <c r="H90" s="142">
        <v>2.4050454603712225E-2</v>
      </c>
      <c r="I90" s="142">
        <v>2.2512784667049344E-2</v>
      </c>
      <c r="J90" s="142">
        <v>5.0569207442829776E-3</v>
      </c>
      <c r="K90" s="142">
        <v>8.5348393290021283E-3</v>
      </c>
      <c r="L90" s="142">
        <v>1.0733295717222412E-2</v>
      </c>
      <c r="M90" s="142">
        <v>2.4702372385548753E-2</v>
      </c>
      <c r="N90" s="142">
        <v>3.1316980735006779E-2</v>
      </c>
      <c r="O90" s="142">
        <v>1.8785729433507106E-2</v>
      </c>
      <c r="P90" s="143">
        <v>2.8998485266023194E-2</v>
      </c>
      <c r="Q90" s="91"/>
    </row>
    <row r="91" spans="1:17" ht="72" x14ac:dyDescent="0.25">
      <c r="A91" s="140" t="s">
        <v>59</v>
      </c>
      <c r="B91" s="141">
        <v>9.765681504801757E-2</v>
      </c>
      <c r="C91" s="142">
        <v>0.10201543748213913</v>
      </c>
      <c r="D91" s="142">
        <v>8.5965438249997306E-2</v>
      </c>
      <c r="E91" s="142">
        <v>5.2837518423417301E-2</v>
      </c>
      <c r="F91" s="142">
        <v>1.374435763278558E-2</v>
      </c>
      <c r="G91" s="142">
        <v>5.9501062519411507E-2</v>
      </c>
      <c r="H91" s="142">
        <v>1.4471766024752326E-2</v>
      </c>
      <c r="I91" s="142">
        <v>9.686922754551219E-3</v>
      </c>
      <c r="J91" s="142">
        <v>1.1675501701805821E-2</v>
      </c>
      <c r="K91" s="142">
        <v>6.9301142437789235E-3</v>
      </c>
      <c r="L91" s="142">
        <v>9.5522576352724126E-2</v>
      </c>
      <c r="M91" s="142">
        <v>0.11466997663605255</v>
      </c>
      <c r="N91" s="142">
        <v>0.10033270537927082</v>
      </c>
      <c r="O91" s="142">
        <v>8.0105757427773816E-2</v>
      </c>
      <c r="P91" s="143">
        <v>7.1937206826468786E-2</v>
      </c>
      <c r="Q91" s="91"/>
    </row>
    <row r="92" spans="1:17" ht="60" x14ac:dyDescent="0.25">
      <c r="A92" s="140" t="s">
        <v>190</v>
      </c>
      <c r="B92" s="141">
        <v>1.5213113077723937E-2</v>
      </c>
      <c r="C92" s="142">
        <v>2.1456339584994273E-2</v>
      </c>
      <c r="D92" s="142">
        <v>2.7403514247087944E-2</v>
      </c>
      <c r="E92" s="142">
        <v>3.5855408320314211E-2</v>
      </c>
      <c r="F92" s="142">
        <v>1.8491386967651499E-2</v>
      </c>
      <c r="G92" s="142">
        <v>1.7929681477189326E-2</v>
      </c>
      <c r="H92" s="142">
        <v>1.9328048534752961E-2</v>
      </c>
      <c r="I92" s="142">
        <v>1.5996061082945455E-2</v>
      </c>
      <c r="J92" s="142">
        <v>1.0877190771628024E-2</v>
      </c>
      <c r="K92" s="142">
        <v>8.5062194096544377E-3</v>
      </c>
      <c r="L92" s="142">
        <v>1.1991416848840607E-2</v>
      </c>
      <c r="M92" s="142">
        <v>2.3538207828937504E-2</v>
      </c>
      <c r="N92" s="142">
        <v>2.3314857443703978E-2</v>
      </c>
      <c r="O92" s="142">
        <v>3.1480847842615865E-2</v>
      </c>
      <c r="P92" s="143">
        <v>4.9474449123010245E-2</v>
      </c>
      <c r="Q92" s="91"/>
    </row>
    <row r="93" spans="1:17" ht="72" x14ac:dyDescent="0.25">
      <c r="A93" s="140" t="s">
        <v>60</v>
      </c>
      <c r="B93" s="141">
        <v>1.6708256097905864E-3</v>
      </c>
      <c r="C93" s="144">
        <v>0</v>
      </c>
      <c r="D93" s="142">
        <v>5.114603992938181E-3</v>
      </c>
      <c r="E93" s="142">
        <v>1.1433429327878747E-2</v>
      </c>
      <c r="F93" s="142">
        <v>3.5631080993085269E-2</v>
      </c>
      <c r="G93" s="144">
        <v>0</v>
      </c>
      <c r="H93" s="142">
        <v>4.9179658065476757E-3</v>
      </c>
      <c r="I93" s="142">
        <v>3.2921443150940637E-2</v>
      </c>
      <c r="J93" s="142">
        <v>3.375240743785974E-2</v>
      </c>
      <c r="K93" s="142">
        <v>4.45961683171337E-2</v>
      </c>
      <c r="L93" s="142">
        <v>1.3628290163117571E-3</v>
      </c>
      <c r="M93" s="142">
        <v>1.0531925869488288E-3</v>
      </c>
      <c r="N93" s="142">
        <v>2.4834237421477103E-3</v>
      </c>
      <c r="O93" s="142">
        <v>5.258326980544176E-3</v>
      </c>
      <c r="P93" s="143">
        <v>1.8073409338079799E-2</v>
      </c>
      <c r="Q93" s="91"/>
    </row>
    <row r="94" spans="1:17" ht="72" x14ac:dyDescent="0.25">
      <c r="A94" s="140" t="s">
        <v>61</v>
      </c>
      <c r="B94" s="141">
        <v>7.8759744027397821E-4</v>
      </c>
      <c r="C94" s="142">
        <v>1.2241677638870074E-3</v>
      </c>
      <c r="D94" s="142">
        <v>7.4624015969996082E-3</v>
      </c>
      <c r="E94" s="142">
        <v>1.1253529033281371E-2</v>
      </c>
      <c r="F94" s="142">
        <v>8.9589837076122086E-3</v>
      </c>
      <c r="G94" s="142">
        <v>7.8683179662602139E-3</v>
      </c>
      <c r="H94" s="142">
        <v>7.8628527172190342E-3</v>
      </c>
      <c r="I94" s="142">
        <v>1.1807382085495217E-2</v>
      </c>
      <c r="J94" s="142">
        <v>3.6961022227561461E-3</v>
      </c>
      <c r="K94" s="142">
        <v>7.1248444801888001E-3</v>
      </c>
      <c r="L94" s="142">
        <v>6.9489336596954083E-4</v>
      </c>
      <c r="M94" s="144">
        <v>0</v>
      </c>
      <c r="N94" s="142">
        <v>4.1175463662653546E-3</v>
      </c>
      <c r="O94" s="142">
        <v>5.1934862617806134E-3</v>
      </c>
      <c r="P94" s="143">
        <v>1.5906237799066473E-2</v>
      </c>
      <c r="Q94" s="91"/>
    </row>
    <row r="95" spans="1:17" ht="144" x14ac:dyDescent="0.25">
      <c r="A95" s="140" t="s">
        <v>62</v>
      </c>
      <c r="B95" s="141">
        <v>0.15271869609158611</v>
      </c>
      <c r="C95" s="142">
        <v>0.15590347099491803</v>
      </c>
      <c r="D95" s="142">
        <v>0.13519708668328059</v>
      </c>
      <c r="E95" s="142">
        <v>7.630674094344389E-2</v>
      </c>
      <c r="F95" s="142">
        <v>1.7634121015306536E-2</v>
      </c>
      <c r="G95" s="142">
        <v>5.9126635794152685E-2</v>
      </c>
      <c r="H95" s="142">
        <v>5.3351666926636253E-2</v>
      </c>
      <c r="I95" s="142">
        <v>1.5342606756980817E-2</v>
      </c>
      <c r="J95" s="142">
        <v>1.312464745736867E-2</v>
      </c>
      <c r="K95" s="142">
        <v>1.5771437779977155E-2</v>
      </c>
      <c r="L95" s="142">
        <v>0.14420787708762917</v>
      </c>
      <c r="M95" s="142">
        <v>0.17539178533009969</v>
      </c>
      <c r="N95" s="142">
        <v>0.15164606495839592</v>
      </c>
      <c r="O95" s="142">
        <v>0.14536907260150816</v>
      </c>
      <c r="P95" s="143">
        <v>8.7334397905193234E-2</v>
      </c>
      <c r="Q95" s="91"/>
    </row>
    <row r="96" spans="1:17" ht="72" x14ac:dyDescent="0.25">
      <c r="A96" s="140" t="s">
        <v>63</v>
      </c>
      <c r="B96" s="145">
        <v>0</v>
      </c>
      <c r="C96" s="144">
        <v>0</v>
      </c>
      <c r="D96" s="142">
        <v>2.4169458699096905E-4</v>
      </c>
      <c r="E96" s="142">
        <v>1.8568213704258388E-2</v>
      </c>
      <c r="F96" s="142">
        <v>3.0897469283868269E-2</v>
      </c>
      <c r="G96" s="144">
        <v>0</v>
      </c>
      <c r="H96" s="142">
        <v>2.7902807366716749E-2</v>
      </c>
      <c r="I96" s="142">
        <v>1.3684405184801742E-2</v>
      </c>
      <c r="J96" s="142">
        <v>1.7786079953925872E-2</v>
      </c>
      <c r="K96" s="142">
        <v>5.1124587618753409E-2</v>
      </c>
      <c r="L96" s="144">
        <v>0</v>
      </c>
      <c r="M96" s="144">
        <v>0</v>
      </c>
      <c r="N96" s="144">
        <v>0</v>
      </c>
      <c r="O96" s="142">
        <v>1.2505167211052833E-3</v>
      </c>
      <c r="P96" s="143">
        <v>2.3975845149267351E-2</v>
      </c>
      <c r="Q96" s="91"/>
    </row>
    <row r="97" spans="1:17" ht="60" x14ac:dyDescent="0.25">
      <c r="A97" s="140" t="s">
        <v>64</v>
      </c>
      <c r="B97" s="145">
        <v>0</v>
      </c>
      <c r="C97" s="144">
        <v>0</v>
      </c>
      <c r="D97" s="144">
        <v>0</v>
      </c>
      <c r="E97" s="144">
        <v>0</v>
      </c>
      <c r="F97" s="142">
        <v>1.8487526389745915E-4</v>
      </c>
      <c r="G97" s="144">
        <v>0</v>
      </c>
      <c r="H97" s="144">
        <v>0</v>
      </c>
      <c r="I97" s="142">
        <v>5.6248731528609928E-4</v>
      </c>
      <c r="J97" s="144">
        <v>0</v>
      </c>
      <c r="K97" s="144">
        <v>0</v>
      </c>
      <c r="L97" s="144">
        <v>0</v>
      </c>
      <c r="M97" s="144">
        <v>0</v>
      </c>
      <c r="N97" s="144">
        <v>0</v>
      </c>
      <c r="O97" s="144">
        <v>0</v>
      </c>
      <c r="P97" s="146">
        <v>0</v>
      </c>
      <c r="Q97" s="91"/>
    </row>
    <row r="98" spans="1:17" ht="96" x14ac:dyDescent="0.25">
      <c r="A98" s="140" t="s">
        <v>65</v>
      </c>
      <c r="B98" s="145">
        <v>0</v>
      </c>
      <c r="C98" s="144">
        <v>0</v>
      </c>
      <c r="D98" s="142">
        <v>1.7640592585906468E-4</v>
      </c>
      <c r="E98" s="142">
        <v>3.417145769442471E-3</v>
      </c>
      <c r="F98" s="142">
        <v>2.7511071508356504E-2</v>
      </c>
      <c r="G98" s="142">
        <v>1.4548144767680991E-4</v>
      </c>
      <c r="H98" s="142">
        <v>2.2676402646056712E-3</v>
      </c>
      <c r="I98" s="142">
        <v>3.3288127099726918E-3</v>
      </c>
      <c r="J98" s="142">
        <v>8.9422807333380087E-3</v>
      </c>
      <c r="K98" s="142">
        <v>6.4039183176820932E-2</v>
      </c>
      <c r="L98" s="144">
        <v>0</v>
      </c>
      <c r="M98" s="144">
        <v>0</v>
      </c>
      <c r="N98" s="144">
        <v>0</v>
      </c>
      <c r="O98" s="142">
        <v>1.8964396053418173E-4</v>
      </c>
      <c r="P98" s="143">
        <v>1.3525988200412611E-2</v>
      </c>
      <c r="Q98" s="91"/>
    </row>
    <row r="99" spans="1:17" ht="84" x14ac:dyDescent="0.25">
      <c r="A99" s="140" t="s">
        <v>66</v>
      </c>
      <c r="B99" s="145">
        <v>0</v>
      </c>
      <c r="C99" s="142">
        <v>3.9701684445450089E-3</v>
      </c>
      <c r="D99" s="142">
        <v>1.7129267986498727E-2</v>
      </c>
      <c r="E99" s="142">
        <v>8.594343373554883E-2</v>
      </c>
      <c r="F99" s="142">
        <v>0.19722314701992416</v>
      </c>
      <c r="G99" s="142">
        <v>1.3116466905293427E-2</v>
      </c>
      <c r="H99" s="142">
        <v>7.7815850338353657E-2</v>
      </c>
      <c r="I99" s="142">
        <v>9.1807473703216277E-2</v>
      </c>
      <c r="J99" s="142">
        <v>0.14350201045171784</v>
      </c>
      <c r="K99" s="142">
        <v>0.3259508448463731</v>
      </c>
      <c r="L99" s="144">
        <v>0</v>
      </c>
      <c r="M99" s="142">
        <v>3.4024065240850516E-4</v>
      </c>
      <c r="N99" s="142">
        <v>5.2786519033315672E-3</v>
      </c>
      <c r="O99" s="142">
        <v>2.1660152476445416E-2</v>
      </c>
      <c r="P99" s="143">
        <v>0.14016543667600123</v>
      </c>
      <c r="Q99" s="91"/>
    </row>
    <row r="100" spans="1:17" ht="72" x14ac:dyDescent="0.25">
      <c r="A100" s="140" t="s">
        <v>67</v>
      </c>
      <c r="B100" s="141">
        <v>1.0852502838412386E-3</v>
      </c>
      <c r="C100" s="142">
        <v>2.9697786911693194E-3</v>
      </c>
      <c r="D100" s="142">
        <v>2.6780927434211035E-2</v>
      </c>
      <c r="E100" s="142">
        <v>0.13027209884735291</v>
      </c>
      <c r="F100" s="142">
        <v>0.1470661625742104</v>
      </c>
      <c r="G100" s="142">
        <v>3.7763086957999945E-2</v>
      </c>
      <c r="H100" s="142">
        <v>0.10378125666239935</v>
      </c>
      <c r="I100" s="142">
        <v>0.12312570319012296</v>
      </c>
      <c r="J100" s="142">
        <v>0.13446645079411756</v>
      </c>
      <c r="K100" s="142">
        <v>0.16603991511227179</v>
      </c>
      <c r="L100" s="144">
        <v>0</v>
      </c>
      <c r="M100" s="142">
        <v>6.8219485936619985E-4</v>
      </c>
      <c r="N100" s="142">
        <v>5.2823253816091809E-3</v>
      </c>
      <c r="O100" s="142">
        <v>3.2151981805790819E-2</v>
      </c>
      <c r="P100" s="143">
        <v>0.16425507420807145</v>
      </c>
      <c r="Q100" s="91"/>
    </row>
    <row r="101" spans="1:17" ht="84" x14ac:dyDescent="0.25">
      <c r="A101" s="140" t="s">
        <v>68</v>
      </c>
      <c r="B101" s="145">
        <v>0</v>
      </c>
      <c r="C101" s="144">
        <v>0</v>
      </c>
      <c r="D101" s="142">
        <v>1.9041822546638182E-3</v>
      </c>
      <c r="E101" s="142">
        <v>1.2543387170309572E-2</v>
      </c>
      <c r="F101" s="142">
        <v>1.9024508692169186E-2</v>
      </c>
      <c r="G101" s="142">
        <v>2.5787007449564162E-3</v>
      </c>
      <c r="H101" s="142">
        <v>7.7876537681751332E-3</v>
      </c>
      <c r="I101" s="142">
        <v>2.0351143429612511E-2</v>
      </c>
      <c r="J101" s="142">
        <v>1.5320633705953695E-2</v>
      </c>
      <c r="K101" s="142">
        <v>2.0618257360229281E-2</v>
      </c>
      <c r="L101" s="144">
        <v>0</v>
      </c>
      <c r="M101" s="144">
        <v>0</v>
      </c>
      <c r="N101" s="144">
        <v>0</v>
      </c>
      <c r="O101" s="142">
        <v>2.7643487999672858E-3</v>
      </c>
      <c r="P101" s="143">
        <v>1.6917897169912412E-2</v>
      </c>
      <c r="Q101" s="91"/>
    </row>
    <row r="102" spans="1:17" ht="96" x14ac:dyDescent="0.25">
      <c r="A102" s="140" t="s">
        <v>69</v>
      </c>
      <c r="B102" s="145">
        <v>0</v>
      </c>
      <c r="C102" s="142">
        <v>1.4009642429301441E-4</v>
      </c>
      <c r="D102" s="142">
        <v>4.7329280518006349E-3</v>
      </c>
      <c r="E102" s="144">
        <v>0</v>
      </c>
      <c r="F102" s="142">
        <v>3.9958708386753658E-4</v>
      </c>
      <c r="G102" s="144">
        <v>0</v>
      </c>
      <c r="H102" s="144">
        <v>0</v>
      </c>
      <c r="I102" s="144">
        <v>0</v>
      </c>
      <c r="J102" s="142">
        <v>3.2099513357888935E-4</v>
      </c>
      <c r="K102" s="142">
        <v>3.5271545096005139E-4</v>
      </c>
      <c r="L102" s="144">
        <v>0</v>
      </c>
      <c r="M102" s="144">
        <v>0</v>
      </c>
      <c r="N102" s="142">
        <v>1.9209563760062298E-3</v>
      </c>
      <c r="O102" s="142">
        <v>5.1447379083196867E-3</v>
      </c>
      <c r="P102" s="143">
        <v>3.1688771446027687E-4</v>
      </c>
      <c r="Q102" s="91"/>
    </row>
    <row r="103" spans="1:17" ht="84" x14ac:dyDescent="0.25">
      <c r="A103" s="140" t="s">
        <v>70</v>
      </c>
      <c r="B103" s="141">
        <v>5.2742261179983159E-3</v>
      </c>
      <c r="C103" s="142">
        <v>2.205569145831554E-3</v>
      </c>
      <c r="D103" s="142">
        <v>1.0354616204522446E-2</v>
      </c>
      <c r="E103" s="142">
        <v>2.9843657908923345E-2</v>
      </c>
      <c r="F103" s="142">
        <v>2.9180356247608872E-2</v>
      </c>
      <c r="G103" s="142">
        <v>1.7962256316757769E-2</v>
      </c>
      <c r="H103" s="142">
        <v>2.5648850242224609E-2</v>
      </c>
      <c r="I103" s="142">
        <v>3.1758567518752077E-2</v>
      </c>
      <c r="J103" s="142">
        <v>1.4851827936566156E-2</v>
      </c>
      <c r="K103" s="142">
        <v>4.0492495650291602E-2</v>
      </c>
      <c r="L103" s="142">
        <v>5.646416617693167E-3</v>
      </c>
      <c r="M103" s="142">
        <v>1.6020865967791016E-3</v>
      </c>
      <c r="N103" s="142">
        <v>2.3247959064125125E-3</v>
      </c>
      <c r="O103" s="142">
        <v>1.6485923766520281E-2</v>
      </c>
      <c r="P103" s="143">
        <v>2.8741786443008354E-2</v>
      </c>
      <c r="Q103" s="91"/>
    </row>
    <row r="104" spans="1:17" ht="72" x14ac:dyDescent="0.25">
      <c r="A104" s="140" t="s">
        <v>71</v>
      </c>
      <c r="B104" s="141">
        <v>1.0622402502353802E-2</v>
      </c>
      <c r="C104" s="142">
        <v>2.0625054855845263E-2</v>
      </c>
      <c r="D104" s="142">
        <v>8.5817508965019051E-2</v>
      </c>
      <c r="E104" s="142">
        <v>0.134893020364767</v>
      </c>
      <c r="F104" s="142">
        <v>4.7327546126587246E-2</v>
      </c>
      <c r="G104" s="142">
        <v>9.2492047590215093E-2</v>
      </c>
      <c r="H104" s="142">
        <v>0.12582304274711395</v>
      </c>
      <c r="I104" s="142">
        <v>7.0095288850649404E-2</v>
      </c>
      <c r="J104" s="142">
        <v>4.5998502282550167E-2</v>
      </c>
      <c r="K104" s="142">
        <v>8.9808755529666717E-3</v>
      </c>
      <c r="L104" s="142">
        <v>8.3661110461042063E-3</v>
      </c>
      <c r="M104" s="142">
        <v>1.155290942469309E-2</v>
      </c>
      <c r="N104" s="142">
        <v>3.5529781620444852E-2</v>
      </c>
      <c r="O104" s="142">
        <v>8.9836375393115869E-2</v>
      </c>
      <c r="P104" s="143">
        <v>0.13319139733756633</v>
      </c>
      <c r="Q104" s="91"/>
    </row>
    <row r="105" spans="1:17" ht="96" x14ac:dyDescent="0.25">
      <c r="A105" s="140" t="s">
        <v>72</v>
      </c>
      <c r="B105" s="141">
        <v>0.21356402608682395</v>
      </c>
      <c r="C105" s="142">
        <v>0.28659192739408523</v>
      </c>
      <c r="D105" s="142">
        <v>0.2529454697673873</v>
      </c>
      <c r="E105" s="142">
        <v>0.1023384293199652</v>
      </c>
      <c r="F105" s="142">
        <v>6.743149208496565E-3</v>
      </c>
      <c r="G105" s="142">
        <v>0.2480094274206274</v>
      </c>
      <c r="H105" s="142">
        <v>4.2897179618299114E-2</v>
      </c>
      <c r="I105" s="142">
        <v>3.3138319744988494E-3</v>
      </c>
      <c r="J105" s="142">
        <v>6.0400111434806229E-3</v>
      </c>
      <c r="K105" s="142">
        <v>1.4400296387648962E-4</v>
      </c>
      <c r="L105" s="142">
        <v>0.21323732311583068</v>
      </c>
      <c r="M105" s="142">
        <v>0.25609158678688965</v>
      </c>
      <c r="N105" s="142">
        <v>0.27560075350957647</v>
      </c>
      <c r="O105" s="142">
        <v>0.2408250254933928</v>
      </c>
      <c r="P105" s="143">
        <v>0.11709924489659373</v>
      </c>
      <c r="Q105" s="91"/>
    </row>
    <row r="106" spans="1:17" ht="96" x14ac:dyDescent="0.25">
      <c r="A106" s="140" t="s">
        <v>73</v>
      </c>
      <c r="B106" s="141">
        <v>0.38119218432667296</v>
      </c>
      <c r="C106" s="142">
        <v>0.44084255776696774</v>
      </c>
      <c r="D106" s="142">
        <v>0.34670337663859435</v>
      </c>
      <c r="E106" s="142">
        <v>0.12328329414322982</v>
      </c>
      <c r="F106" s="142">
        <v>6.7160802121947645E-3</v>
      </c>
      <c r="G106" s="142">
        <v>0.30555892142183799</v>
      </c>
      <c r="H106" s="142">
        <v>4.9695793587686964E-2</v>
      </c>
      <c r="I106" s="142">
        <v>2.9386225677578907E-3</v>
      </c>
      <c r="J106" s="142">
        <v>7.5486797502283386E-3</v>
      </c>
      <c r="K106" s="144">
        <v>0</v>
      </c>
      <c r="L106" s="142">
        <v>0.35410438655679893</v>
      </c>
      <c r="M106" s="142">
        <v>0.43609692637034325</v>
      </c>
      <c r="N106" s="142">
        <v>0.44621578584686694</v>
      </c>
      <c r="O106" s="142">
        <v>0.33703393114068797</v>
      </c>
      <c r="P106" s="143">
        <v>0.12671704975860151</v>
      </c>
      <c r="Q106" s="91"/>
    </row>
    <row r="107" spans="1:17" ht="72" x14ac:dyDescent="0.25">
      <c r="A107" s="140" t="s">
        <v>74</v>
      </c>
      <c r="B107" s="141">
        <v>2.0697224336960519E-2</v>
      </c>
      <c r="C107" s="142">
        <v>1.4368897735588849E-2</v>
      </c>
      <c r="D107" s="142">
        <v>1.010711429854024E-2</v>
      </c>
      <c r="E107" s="142">
        <v>1.6503419353569859E-3</v>
      </c>
      <c r="F107" s="142">
        <v>4.226985028188213E-4</v>
      </c>
      <c r="G107" s="142">
        <v>1.061337356114646E-2</v>
      </c>
      <c r="H107" s="144">
        <v>0</v>
      </c>
      <c r="I107" s="144">
        <v>0</v>
      </c>
      <c r="J107" s="144">
        <v>0</v>
      </c>
      <c r="K107" s="142">
        <v>1.5489660057137365E-3</v>
      </c>
      <c r="L107" s="142">
        <v>2.2452944191656634E-2</v>
      </c>
      <c r="M107" s="142">
        <v>1.7846364261684955E-2</v>
      </c>
      <c r="N107" s="142">
        <v>1.1930360777227429E-2</v>
      </c>
      <c r="O107" s="142">
        <v>9.0216601828801476E-3</v>
      </c>
      <c r="P107" s="143">
        <v>1.3244104837996759E-3</v>
      </c>
      <c r="Q107" s="91"/>
    </row>
    <row r="108" spans="1:17" ht="72" x14ac:dyDescent="0.25">
      <c r="A108" s="140" t="s">
        <v>75</v>
      </c>
      <c r="B108" s="145">
        <v>0</v>
      </c>
      <c r="C108" s="142">
        <v>1.1941106247353003E-3</v>
      </c>
      <c r="D108" s="142">
        <v>6.8704601447748461E-4</v>
      </c>
      <c r="E108" s="142">
        <v>8.1737365338320793E-4</v>
      </c>
      <c r="F108" s="144">
        <v>0</v>
      </c>
      <c r="G108" s="144">
        <v>0</v>
      </c>
      <c r="H108" s="142">
        <v>8.4017919775267928E-4</v>
      </c>
      <c r="I108" s="144">
        <v>0</v>
      </c>
      <c r="J108" s="144">
        <v>0</v>
      </c>
      <c r="K108" s="144">
        <v>0</v>
      </c>
      <c r="L108" s="144">
        <v>0</v>
      </c>
      <c r="M108" s="144">
        <v>0</v>
      </c>
      <c r="N108" s="142">
        <v>1.6207660528479619E-3</v>
      </c>
      <c r="O108" s="142">
        <v>9.9740180909229986E-4</v>
      </c>
      <c r="P108" s="143">
        <v>7.9988970240466918E-4</v>
      </c>
      <c r="Q108" s="91"/>
    </row>
    <row r="109" spans="1:17" ht="84" x14ac:dyDescent="0.25">
      <c r="A109" s="140" t="s">
        <v>76</v>
      </c>
      <c r="B109" s="141">
        <v>1.8671475980000308E-3</v>
      </c>
      <c r="C109" s="142">
        <v>3.7841626703742973E-4</v>
      </c>
      <c r="D109" s="142">
        <v>1.3170990654084292E-4</v>
      </c>
      <c r="E109" s="144">
        <v>0</v>
      </c>
      <c r="F109" s="144">
        <v>0</v>
      </c>
      <c r="G109" s="144">
        <v>0</v>
      </c>
      <c r="H109" s="144">
        <v>0</v>
      </c>
      <c r="I109" s="144">
        <v>0</v>
      </c>
      <c r="J109" s="144">
        <v>0</v>
      </c>
      <c r="K109" s="144">
        <v>0</v>
      </c>
      <c r="L109" s="142">
        <v>2.1223021410688384E-3</v>
      </c>
      <c r="M109" s="142">
        <v>1.1240531590620286E-3</v>
      </c>
      <c r="N109" s="144">
        <v>0</v>
      </c>
      <c r="O109" s="142">
        <v>1.9120655136777468E-4</v>
      </c>
      <c r="P109" s="146">
        <v>0</v>
      </c>
      <c r="Q109" s="91"/>
    </row>
    <row r="110" spans="1:17" ht="72" x14ac:dyDescent="0.25">
      <c r="A110" s="140" t="s">
        <v>77</v>
      </c>
      <c r="B110" s="141">
        <v>0.23637989522045763</v>
      </c>
      <c r="C110" s="142">
        <v>7.1785801807877317E-2</v>
      </c>
      <c r="D110" s="142">
        <v>3.8020294777109082E-2</v>
      </c>
      <c r="E110" s="142">
        <v>7.5085355762055765E-3</v>
      </c>
      <c r="F110" s="142">
        <v>1.2150552656679328E-3</v>
      </c>
      <c r="G110" s="142">
        <v>2.0467667176109521E-2</v>
      </c>
      <c r="H110" s="142">
        <v>4.6281359629898071E-3</v>
      </c>
      <c r="I110" s="142">
        <v>3.6968340701808017E-3</v>
      </c>
      <c r="J110" s="144">
        <v>0</v>
      </c>
      <c r="K110" s="144">
        <v>0</v>
      </c>
      <c r="L110" s="142">
        <v>0.27890492031666092</v>
      </c>
      <c r="M110" s="142">
        <v>0.11742604302516013</v>
      </c>
      <c r="N110" s="142">
        <v>4.755817188110837E-2</v>
      </c>
      <c r="O110" s="142">
        <v>4.602108918994683E-2</v>
      </c>
      <c r="P110" s="143">
        <v>6.8835424011534346E-3</v>
      </c>
      <c r="Q110" s="91"/>
    </row>
    <row r="111" spans="1:17" ht="60" x14ac:dyDescent="0.25">
      <c r="A111" s="140" t="s">
        <v>78</v>
      </c>
      <c r="B111" s="141">
        <v>3.1485684969104716E-3</v>
      </c>
      <c r="C111" s="142">
        <v>4.2940281639820984E-4</v>
      </c>
      <c r="D111" s="142">
        <v>1.6340595267513307E-3</v>
      </c>
      <c r="E111" s="144">
        <v>0</v>
      </c>
      <c r="F111" s="144">
        <v>0</v>
      </c>
      <c r="G111" s="142">
        <v>1.4130238794577081E-3</v>
      </c>
      <c r="H111" s="144">
        <v>0</v>
      </c>
      <c r="I111" s="144">
        <v>0</v>
      </c>
      <c r="J111" s="144">
        <v>0</v>
      </c>
      <c r="K111" s="144">
        <v>0</v>
      </c>
      <c r="L111" s="142">
        <v>2.7180268438184853E-3</v>
      </c>
      <c r="M111" s="142">
        <v>1.1228066183551404E-3</v>
      </c>
      <c r="N111" s="142">
        <v>1.9309338927868769E-3</v>
      </c>
      <c r="O111" s="142">
        <v>1.0277071101696203E-3</v>
      </c>
      <c r="P111" s="146">
        <v>0</v>
      </c>
      <c r="Q111" s="91"/>
    </row>
    <row r="112" spans="1:17" ht="108" x14ac:dyDescent="0.25">
      <c r="A112" s="140" t="s">
        <v>79</v>
      </c>
      <c r="B112" s="145">
        <v>0</v>
      </c>
      <c r="C112" s="144">
        <v>0</v>
      </c>
      <c r="D112" s="142">
        <v>4.6493328605733646E-4</v>
      </c>
      <c r="E112" s="142">
        <v>2.8330608148772096E-3</v>
      </c>
      <c r="F112" s="142">
        <v>1.2025244042121722E-2</v>
      </c>
      <c r="G112" s="144">
        <v>0</v>
      </c>
      <c r="H112" s="142">
        <v>4.0964465238045337E-3</v>
      </c>
      <c r="I112" s="142">
        <v>5.5510491940777382E-4</v>
      </c>
      <c r="J112" s="142">
        <v>1.8656524923397786E-2</v>
      </c>
      <c r="K112" s="142">
        <v>1.3467690324392646E-2</v>
      </c>
      <c r="L112" s="144">
        <v>0</v>
      </c>
      <c r="M112" s="144">
        <v>0</v>
      </c>
      <c r="N112" s="144">
        <v>0</v>
      </c>
      <c r="O112" s="142">
        <v>6.7495522985238287E-4</v>
      </c>
      <c r="P112" s="143">
        <v>6.136806543767321E-3</v>
      </c>
      <c r="Q112" s="91"/>
    </row>
    <row r="113" spans="1:17" ht="96" x14ac:dyDescent="0.25">
      <c r="A113" s="140" t="s">
        <v>80</v>
      </c>
      <c r="B113" s="145">
        <v>0</v>
      </c>
      <c r="C113" s="142">
        <v>2.7902432432781515E-4</v>
      </c>
      <c r="D113" s="142">
        <v>8.2313943552237718E-3</v>
      </c>
      <c r="E113" s="142">
        <v>7.3228675839953225E-2</v>
      </c>
      <c r="F113" s="142">
        <v>0.17664363407593103</v>
      </c>
      <c r="G113" s="142">
        <v>1.3294216642908403E-2</v>
      </c>
      <c r="H113" s="142">
        <v>0.12151002725780213</v>
      </c>
      <c r="I113" s="142">
        <v>0.21550021342293429</v>
      </c>
      <c r="J113" s="142">
        <v>0.22468120981242004</v>
      </c>
      <c r="K113" s="142">
        <v>0.12826768505677369</v>
      </c>
      <c r="L113" s="144">
        <v>0</v>
      </c>
      <c r="M113" s="144">
        <v>0</v>
      </c>
      <c r="N113" s="142">
        <v>3.787196457527634E-4</v>
      </c>
      <c r="O113" s="142">
        <v>1.1156620117851167E-2</v>
      </c>
      <c r="P113" s="143">
        <v>4.9759090461119732E-2</v>
      </c>
      <c r="Q113" s="91"/>
    </row>
    <row r="114" spans="1:17" ht="84" x14ac:dyDescent="0.25">
      <c r="A114" s="140" t="s">
        <v>81</v>
      </c>
      <c r="B114" s="141">
        <v>1.1040277329856668E-3</v>
      </c>
      <c r="C114" s="142">
        <v>5.79251955749506E-3</v>
      </c>
      <c r="D114" s="142">
        <v>1.9970645267355928E-2</v>
      </c>
      <c r="E114" s="142">
        <v>7.595918907278025E-2</v>
      </c>
      <c r="F114" s="142">
        <v>0.14478691031121005</v>
      </c>
      <c r="G114" s="142">
        <v>4.1460283952788474E-2</v>
      </c>
      <c r="H114" s="142">
        <v>0.13078233313222939</v>
      </c>
      <c r="I114" s="142">
        <v>0.1725172830626033</v>
      </c>
      <c r="J114" s="142">
        <v>0.1820901142198241</v>
      </c>
      <c r="K114" s="142">
        <v>0.10601829169338216</v>
      </c>
      <c r="L114" s="144">
        <v>0</v>
      </c>
      <c r="M114" s="142">
        <v>5.9826026985165788E-3</v>
      </c>
      <c r="N114" s="142">
        <v>1.041441601106918E-2</v>
      </c>
      <c r="O114" s="142">
        <v>1.0781435897953065E-2</v>
      </c>
      <c r="P114" s="143">
        <v>4.9222493670635865E-2</v>
      </c>
      <c r="Q114" s="91"/>
    </row>
    <row r="115" spans="1:17" ht="96" x14ac:dyDescent="0.25">
      <c r="A115" s="140" t="s">
        <v>82</v>
      </c>
      <c r="B115" s="145">
        <v>0</v>
      </c>
      <c r="C115" s="142">
        <v>9.8818260542177781E-4</v>
      </c>
      <c r="D115" s="142">
        <v>4.5099946820235568E-4</v>
      </c>
      <c r="E115" s="142">
        <v>5.0842005794960168E-3</v>
      </c>
      <c r="F115" s="142">
        <v>2.3611242895634658E-2</v>
      </c>
      <c r="G115" s="142">
        <v>2.2025941277237213E-3</v>
      </c>
      <c r="H115" s="142">
        <v>6.6918151915198272E-3</v>
      </c>
      <c r="I115" s="142">
        <v>2.6029310052251124E-2</v>
      </c>
      <c r="J115" s="142">
        <v>2.9767944213317476E-2</v>
      </c>
      <c r="K115" s="142">
        <v>2.4291603028194147E-2</v>
      </c>
      <c r="L115" s="144">
        <v>0</v>
      </c>
      <c r="M115" s="144">
        <v>0</v>
      </c>
      <c r="N115" s="142">
        <v>1.3412600036428854E-3</v>
      </c>
      <c r="O115" s="142">
        <v>1.2143643059409718E-4</v>
      </c>
      <c r="P115" s="143">
        <v>3.0742848777014801E-3</v>
      </c>
      <c r="Q115" s="91"/>
    </row>
    <row r="116" spans="1:17" ht="108" x14ac:dyDescent="0.25">
      <c r="A116" s="140" t="s">
        <v>83</v>
      </c>
      <c r="B116" s="145">
        <v>0</v>
      </c>
      <c r="C116" s="144">
        <v>0</v>
      </c>
      <c r="D116" s="144">
        <v>0</v>
      </c>
      <c r="E116" s="142">
        <v>3.4738658604165654E-4</v>
      </c>
      <c r="F116" s="142">
        <v>4.6974181407454321E-4</v>
      </c>
      <c r="G116" s="144">
        <v>0</v>
      </c>
      <c r="H116" s="142">
        <v>1.0591931833784207E-3</v>
      </c>
      <c r="I116" s="144">
        <v>0</v>
      </c>
      <c r="J116" s="142">
        <v>1.5665503623828526E-3</v>
      </c>
      <c r="K116" s="144">
        <v>0</v>
      </c>
      <c r="L116" s="144">
        <v>0</v>
      </c>
      <c r="M116" s="144">
        <v>0</v>
      </c>
      <c r="N116" s="144">
        <v>0</v>
      </c>
      <c r="O116" s="144">
        <v>0</v>
      </c>
      <c r="P116" s="146">
        <v>0</v>
      </c>
      <c r="Q116" s="91"/>
    </row>
    <row r="117" spans="1:17" ht="96" x14ac:dyDescent="0.25">
      <c r="A117" s="140" t="s">
        <v>84</v>
      </c>
      <c r="B117" s="141">
        <v>1.6202358686818032E-3</v>
      </c>
      <c r="C117" s="144">
        <v>0</v>
      </c>
      <c r="D117" s="142">
        <v>1.3762486237364968E-3</v>
      </c>
      <c r="E117" s="142">
        <v>9.0476046671329538E-3</v>
      </c>
      <c r="F117" s="142">
        <v>4.1641474629338468E-2</v>
      </c>
      <c r="G117" s="144">
        <v>0</v>
      </c>
      <c r="H117" s="142">
        <v>6.6983068320917412E-3</v>
      </c>
      <c r="I117" s="142">
        <v>4.2397711369748507E-2</v>
      </c>
      <c r="J117" s="142">
        <v>5.9296110165027421E-2</v>
      </c>
      <c r="K117" s="142">
        <v>4.0032843030674711E-2</v>
      </c>
      <c r="L117" s="142">
        <v>2.3169997010351992E-3</v>
      </c>
      <c r="M117" s="144">
        <v>0</v>
      </c>
      <c r="N117" s="144">
        <v>0</v>
      </c>
      <c r="O117" s="142">
        <v>1.9979344005357741E-3</v>
      </c>
      <c r="P117" s="143">
        <v>8.5857702126059549E-3</v>
      </c>
      <c r="Q117" s="91"/>
    </row>
    <row r="118" spans="1:17" ht="84" x14ac:dyDescent="0.25">
      <c r="A118" s="140" t="s">
        <v>85</v>
      </c>
      <c r="B118" s="141">
        <v>1.3495788989800947E-3</v>
      </c>
      <c r="C118" s="142">
        <v>5.9544591696922312E-3</v>
      </c>
      <c r="D118" s="142">
        <v>1.9873422689834719E-2</v>
      </c>
      <c r="E118" s="142">
        <v>0.11304637883005711</v>
      </c>
      <c r="F118" s="142">
        <v>9.6809918359981914E-2</v>
      </c>
      <c r="G118" s="142">
        <v>3.8581229383519169E-2</v>
      </c>
      <c r="H118" s="142">
        <v>0.19641208206975741</v>
      </c>
      <c r="I118" s="142">
        <v>0.15915911844760799</v>
      </c>
      <c r="J118" s="142">
        <v>9.1597478275536257E-2</v>
      </c>
      <c r="K118" s="142">
        <v>5.9379996939128592E-2</v>
      </c>
      <c r="L118" s="144">
        <v>0</v>
      </c>
      <c r="M118" s="142">
        <v>2.1651701023742594E-3</v>
      </c>
      <c r="N118" s="142">
        <v>7.3091908880580326E-3</v>
      </c>
      <c r="O118" s="142">
        <v>2.4503479721765933E-2</v>
      </c>
      <c r="P118" s="143">
        <v>6.1589150967305183E-2</v>
      </c>
      <c r="Q118" s="91"/>
    </row>
    <row r="119" spans="1:17" ht="108" x14ac:dyDescent="0.25">
      <c r="A119" s="140" t="s">
        <v>86</v>
      </c>
      <c r="B119" s="141">
        <v>3.7685397491886784E-2</v>
      </c>
      <c r="C119" s="142">
        <v>4.9662545177581487E-2</v>
      </c>
      <c r="D119" s="142">
        <v>7.6129073320889334E-2</v>
      </c>
      <c r="E119" s="142">
        <v>3.7998009057957305E-2</v>
      </c>
      <c r="F119" s="142">
        <v>1.2824293293498537E-2</v>
      </c>
      <c r="G119" s="142">
        <v>7.9612836085052249E-2</v>
      </c>
      <c r="H119" s="142">
        <v>4.3851057485557385E-2</v>
      </c>
      <c r="I119" s="142">
        <v>2.160015325208893E-2</v>
      </c>
      <c r="J119" s="142">
        <v>9.2448593033003651E-3</v>
      </c>
      <c r="K119" s="142">
        <v>3.7463380794988579E-4</v>
      </c>
      <c r="L119" s="142">
        <v>3.6972785484045957E-2</v>
      </c>
      <c r="M119" s="142">
        <v>4.2735515848786272E-2</v>
      </c>
      <c r="N119" s="142">
        <v>6.1702628429223118E-2</v>
      </c>
      <c r="O119" s="142">
        <v>6.8401137584689159E-2</v>
      </c>
      <c r="P119" s="143">
        <v>2.8650660290479781E-2</v>
      </c>
      <c r="Q119" s="91"/>
    </row>
    <row r="120" spans="1:17" ht="108" x14ac:dyDescent="0.25">
      <c r="A120" s="140" t="s">
        <v>87</v>
      </c>
      <c r="B120" s="141">
        <v>7.4344837499135966E-2</v>
      </c>
      <c r="C120" s="142">
        <v>8.193809601183398E-2</v>
      </c>
      <c r="D120" s="142">
        <v>6.8528530612517222E-2</v>
      </c>
      <c r="E120" s="142">
        <v>4.1674413320653164E-2</v>
      </c>
      <c r="F120" s="142">
        <v>5.935061501530392E-3</v>
      </c>
      <c r="G120" s="142">
        <v>7.4728386385930573E-2</v>
      </c>
      <c r="H120" s="142">
        <v>4.7713155934258018E-2</v>
      </c>
      <c r="I120" s="142">
        <v>9.2158588109993306E-3</v>
      </c>
      <c r="J120" s="142">
        <v>6.1078167932622782E-3</v>
      </c>
      <c r="K120" s="144">
        <v>0</v>
      </c>
      <c r="L120" s="142">
        <v>6.7717279412553899E-2</v>
      </c>
      <c r="M120" s="142">
        <v>8.9356269963250592E-2</v>
      </c>
      <c r="N120" s="142">
        <v>7.4006965981799719E-2</v>
      </c>
      <c r="O120" s="142">
        <v>6.9962127422758646E-2</v>
      </c>
      <c r="P120" s="143">
        <v>2.8437745146179486E-2</v>
      </c>
      <c r="Q120" s="91"/>
    </row>
    <row r="121" spans="1:17" ht="84" x14ac:dyDescent="0.25">
      <c r="A121" s="140" t="s">
        <v>88</v>
      </c>
      <c r="B121" s="141">
        <v>7.7076127686412513E-3</v>
      </c>
      <c r="C121" s="142">
        <v>9.1163670094961454E-3</v>
      </c>
      <c r="D121" s="142">
        <v>3.8418272767069199E-3</v>
      </c>
      <c r="E121" s="142">
        <v>4.3968563871353509E-3</v>
      </c>
      <c r="F121" s="144">
        <v>0</v>
      </c>
      <c r="G121" s="144">
        <v>0</v>
      </c>
      <c r="H121" s="144">
        <v>0</v>
      </c>
      <c r="I121" s="142">
        <v>2.6089686475952566E-3</v>
      </c>
      <c r="J121" s="144">
        <v>0</v>
      </c>
      <c r="K121" s="144">
        <v>0</v>
      </c>
      <c r="L121" s="142">
        <v>5.4405045727321487E-3</v>
      </c>
      <c r="M121" s="142">
        <v>1.1691689786265946E-2</v>
      </c>
      <c r="N121" s="142">
        <v>7.996988925507504E-3</v>
      </c>
      <c r="O121" s="142">
        <v>4.5055566474133443E-3</v>
      </c>
      <c r="P121" s="143">
        <v>5.1789164758921482E-3</v>
      </c>
      <c r="Q121" s="91"/>
    </row>
    <row r="122" spans="1:17" ht="84" x14ac:dyDescent="0.25">
      <c r="A122" s="140" t="s">
        <v>89</v>
      </c>
      <c r="B122" s="145">
        <v>0</v>
      </c>
      <c r="C122" s="144">
        <v>0</v>
      </c>
      <c r="D122" s="142">
        <v>7.3902860154591212E-4</v>
      </c>
      <c r="E122" s="144">
        <v>0</v>
      </c>
      <c r="F122" s="142">
        <v>9.3423714110191637E-4</v>
      </c>
      <c r="G122" s="144">
        <v>0</v>
      </c>
      <c r="H122" s="144">
        <v>0</v>
      </c>
      <c r="I122" s="144">
        <v>0</v>
      </c>
      <c r="J122" s="144">
        <v>0</v>
      </c>
      <c r="K122" s="144">
        <v>0</v>
      </c>
      <c r="L122" s="144">
        <v>0</v>
      </c>
      <c r="M122" s="144">
        <v>0</v>
      </c>
      <c r="N122" s="144">
        <v>0</v>
      </c>
      <c r="O122" s="142">
        <v>1.072866225289776E-3</v>
      </c>
      <c r="P122" s="143">
        <v>1.4296219346138304E-3</v>
      </c>
      <c r="Q122" s="91"/>
    </row>
    <row r="123" spans="1:17" ht="96" x14ac:dyDescent="0.25">
      <c r="A123" s="140" t="s">
        <v>191</v>
      </c>
      <c r="B123" s="145">
        <v>0</v>
      </c>
      <c r="C123" s="144">
        <v>0</v>
      </c>
      <c r="D123" s="144">
        <v>0</v>
      </c>
      <c r="E123" s="144">
        <v>0</v>
      </c>
      <c r="F123" s="144">
        <v>0</v>
      </c>
      <c r="G123" s="144">
        <v>0</v>
      </c>
      <c r="H123" s="144">
        <v>0</v>
      </c>
      <c r="I123" s="144">
        <v>0</v>
      </c>
      <c r="J123" s="144">
        <v>0</v>
      </c>
      <c r="K123" s="144">
        <v>0</v>
      </c>
      <c r="L123" s="144">
        <v>0</v>
      </c>
      <c r="M123" s="144">
        <v>0</v>
      </c>
      <c r="N123" s="144">
        <v>0</v>
      </c>
      <c r="O123" s="144">
        <v>0</v>
      </c>
      <c r="P123" s="146">
        <v>0</v>
      </c>
      <c r="Q123" s="91"/>
    </row>
    <row r="124" spans="1:17" ht="72" x14ac:dyDescent="0.25">
      <c r="A124" s="140" t="s">
        <v>90</v>
      </c>
      <c r="B124" s="141">
        <v>2.3573847696695118E-3</v>
      </c>
      <c r="C124" s="142">
        <v>7.6702416977762397E-4</v>
      </c>
      <c r="D124" s="142">
        <v>3.2689887459548014E-3</v>
      </c>
      <c r="E124" s="142">
        <v>3.8735064194317949E-3</v>
      </c>
      <c r="F124" s="142">
        <v>1.4888794936751214E-3</v>
      </c>
      <c r="G124" s="144">
        <v>0</v>
      </c>
      <c r="H124" s="144">
        <v>0</v>
      </c>
      <c r="I124" s="144">
        <v>0</v>
      </c>
      <c r="J124" s="144">
        <v>0</v>
      </c>
      <c r="K124" s="144">
        <v>0</v>
      </c>
      <c r="L124" s="144">
        <v>0</v>
      </c>
      <c r="M124" s="142">
        <v>4.1835398460643479E-3</v>
      </c>
      <c r="N124" s="142">
        <v>1.6565469667286421E-3</v>
      </c>
      <c r="O124" s="142">
        <v>3.4712647330652963E-3</v>
      </c>
      <c r="P124" s="143">
        <v>7.9968544277138065E-3</v>
      </c>
      <c r="Q124" s="91"/>
    </row>
    <row r="125" spans="1:17" ht="60" x14ac:dyDescent="0.25">
      <c r="A125" s="140" t="s">
        <v>91</v>
      </c>
      <c r="B125" s="145">
        <v>0</v>
      </c>
      <c r="C125" s="144">
        <v>0</v>
      </c>
      <c r="D125" s="144">
        <v>0</v>
      </c>
      <c r="E125" s="142">
        <v>6.0752103874477353E-4</v>
      </c>
      <c r="F125" s="142">
        <v>5.6379966797014073E-3</v>
      </c>
      <c r="G125" s="144">
        <v>0</v>
      </c>
      <c r="H125" s="142">
        <v>1.175021338296222E-3</v>
      </c>
      <c r="I125" s="142">
        <v>8.7128683086733238E-4</v>
      </c>
      <c r="J125" s="142">
        <v>1.3476613535519713E-3</v>
      </c>
      <c r="K125" s="142">
        <v>1.1386920233904136E-2</v>
      </c>
      <c r="L125" s="144">
        <v>0</v>
      </c>
      <c r="M125" s="144">
        <v>0</v>
      </c>
      <c r="N125" s="144">
        <v>0</v>
      </c>
      <c r="O125" s="144">
        <v>0</v>
      </c>
      <c r="P125" s="143">
        <v>3.1438337984965731E-3</v>
      </c>
      <c r="Q125" s="91"/>
    </row>
    <row r="126" spans="1:17" ht="48" x14ac:dyDescent="0.25">
      <c r="A126" s="140" t="s">
        <v>92</v>
      </c>
      <c r="B126" s="145">
        <v>0</v>
      </c>
      <c r="C126" s="144">
        <v>0</v>
      </c>
      <c r="D126" s="142">
        <v>4.3526949844525459E-4</v>
      </c>
      <c r="E126" s="142">
        <v>6.771882616075979E-4</v>
      </c>
      <c r="F126" s="142">
        <v>2.467078013426971E-2</v>
      </c>
      <c r="G126" s="144">
        <v>0</v>
      </c>
      <c r="H126" s="144">
        <v>0</v>
      </c>
      <c r="I126" s="142">
        <v>2.2060147920697657E-3</v>
      </c>
      <c r="J126" s="142">
        <v>6.5496202289504106E-3</v>
      </c>
      <c r="K126" s="142">
        <v>5.7147454233812602E-2</v>
      </c>
      <c r="L126" s="144">
        <v>0</v>
      </c>
      <c r="M126" s="144">
        <v>0</v>
      </c>
      <c r="N126" s="144">
        <v>0</v>
      </c>
      <c r="O126" s="142">
        <v>6.3189157064271362E-4</v>
      </c>
      <c r="P126" s="143">
        <v>1.0773107774471906E-2</v>
      </c>
      <c r="Q126" s="91"/>
    </row>
    <row r="127" spans="1:17" ht="72" x14ac:dyDescent="0.25">
      <c r="A127" s="140" t="s">
        <v>93</v>
      </c>
      <c r="B127" s="145">
        <v>0</v>
      </c>
      <c r="C127" s="144">
        <v>0</v>
      </c>
      <c r="D127" s="142">
        <v>5.0202032312313073E-4</v>
      </c>
      <c r="E127" s="142">
        <v>6.4717899929771505E-3</v>
      </c>
      <c r="F127" s="142">
        <v>0.12620936701712404</v>
      </c>
      <c r="G127" s="144">
        <v>0</v>
      </c>
      <c r="H127" s="142">
        <v>3.3621030501238668E-3</v>
      </c>
      <c r="I127" s="142">
        <v>2.4087179922211932E-2</v>
      </c>
      <c r="J127" s="142">
        <v>0.10022826013781298</v>
      </c>
      <c r="K127" s="142">
        <v>0.26693828772238171</v>
      </c>
      <c r="L127" s="144">
        <v>0</v>
      </c>
      <c r="M127" s="144">
        <v>0</v>
      </c>
      <c r="N127" s="144">
        <v>0</v>
      </c>
      <c r="O127" s="142">
        <v>7.2879540515916931E-4</v>
      </c>
      <c r="P127" s="143">
        <v>3.1482213620339011E-2</v>
      </c>
      <c r="Q127" s="91"/>
    </row>
    <row r="128" spans="1:17" ht="60" x14ac:dyDescent="0.25">
      <c r="A128" s="140" t="s">
        <v>94</v>
      </c>
      <c r="B128" s="145">
        <v>0</v>
      </c>
      <c r="C128" s="144">
        <v>0</v>
      </c>
      <c r="D128" s="144">
        <v>0</v>
      </c>
      <c r="E128" s="142">
        <v>2.4729080762508237E-4</v>
      </c>
      <c r="F128" s="142">
        <v>2.2042076251692341E-2</v>
      </c>
      <c r="G128" s="144">
        <v>0</v>
      </c>
      <c r="H128" s="142">
        <v>7.539978464143149E-4</v>
      </c>
      <c r="I128" s="142">
        <v>1.0212788894651501E-2</v>
      </c>
      <c r="J128" s="142">
        <v>1.056523270940821E-2</v>
      </c>
      <c r="K128" s="142">
        <v>3.3301336046185882E-2</v>
      </c>
      <c r="L128" s="144">
        <v>0</v>
      </c>
      <c r="M128" s="144">
        <v>0</v>
      </c>
      <c r="N128" s="144">
        <v>0</v>
      </c>
      <c r="O128" s="144">
        <v>0</v>
      </c>
      <c r="P128" s="143">
        <v>9.8390895103893164E-3</v>
      </c>
      <c r="Q128" s="91"/>
    </row>
    <row r="129" spans="1:17" ht="60" x14ac:dyDescent="0.25">
      <c r="A129" s="140" t="s">
        <v>95</v>
      </c>
      <c r="B129" s="145">
        <v>0</v>
      </c>
      <c r="C129" s="144">
        <v>0</v>
      </c>
      <c r="D129" s="142">
        <v>2.6520439112987941E-4</v>
      </c>
      <c r="E129" s="142">
        <v>3.2926210710602588E-2</v>
      </c>
      <c r="F129" s="142">
        <v>4.4072832431584733E-2</v>
      </c>
      <c r="G129" s="142">
        <v>5.2721228718323994E-3</v>
      </c>
      <c r="H129" s="142">
        <v>4.1537326722433703E-2</v>
      </c>
      <c r="I129" s="142">
        <v>8.1401002009367993E-2</v>
      </c>
      <c r="J129" s="142">
        <v>3.8844056288737903E-2</v>
      </c>
      <c r="K129" s="142">
        <v>4.237827021613196E-3</v>
      </c>
      <c r="L129" s="144">
        <v>0</v>
      </c>
      <c r="M129" s="144">
        <v>0</v>
      </c>
      <c r="N129" s="144">
        <v>0</v>
      </c>
      <c r="O129" s="142">
        <v>1.6867499967048016E-4</v>
      </c>
      <c r="P129" s="143">
        <v>3.3421817047313909E-2</v>
      </c>
      <c r="Q129" s="91"/>
    </row>
    <row r="130" spans="1:17" ht="60" x14ac:dyDescent="0.25">
      <c r="A130" s="140" t="s">
        <v>96</v>
      </c>
      <c r="B130" s="145">
        <v>0</v>
      </c>
      <c r="C130" s="144">
        <v>0</v>
      </c>
      <c r="D130" s="144">
        <v>0</v>
      </c>
      <c r="E130" s="142">
        <v>9.4557860760121129E-4</v>
      </c>
      <c r="F130" s="142">
        <v>5.38758102016443E-4</v>
      </c>
      <c r="G130" s="144">
        <v>0</v>
      </c>
      <c r="H130" s="142">
        <v>2.8831004297890754E-3</v>
      </c>
      <c r="I130" s="142">
        <v>1.6391841288185892E-3</v>
      </c>
      <c r="J130" s="144">
        <v>0</v>
      </c>
      <c r="K130" s="144">
        <v>0</v>
      </c>
      <c r="L130" s="144">
        <v>0</v>
      </c>
      <c r="M130" s="144">
        <v>0</v>
      </c>
      <c r="N130" s="144">
        <v>0</v>
      </c>
      <c r="O130" s="144">
        <v>0</v>
      </c>
      <c r="P130" s="146">
        <v>0</v>
      </c>
      <c r="Q130" s="91"/>
    </row>
    <row r="131" spans="1:17" ht="60" x14ac:dyDescent="0.25">
      <c r="A131" s="140" t="s">
        <v>97</v>
      </c>
      <c r="B131" s="141">
        <v>1.2022114629770704E-3</v>
      </c>
      <c r="C131" s="142">
        <v>1.4989387071996676E-2</v>
      </c>
      <c r="D131" s="142">
        <v>0.12099242631689973</v>
      </c>
      <c r="E131" s="142">
        <v>0.45000381520557919</v>
      </c>
      <c r="F131" s="142">
        <v>0.67961149793698461</v>
      </c>
      <c r="G131" s="142">
        <v>0.2504403029270193</v>
      </c>
      <c r="H131" s="142">
        <v>0.67983869638501893</v>
      </c>
      <c r="I131" s="142">
        <v>0.7438727978523999</v>
      </c>
      <c r="J131" s="142">
        <v>0.7863633253659883</v>
      </c>
      <c r="K131" s="142">
        <v>0.60123554962612269</v>
      </c>
      <c r="L131" s="144">
        <v>0</v>
      </c>
      <c r="M131" s="142">
        <v>2.6005376119385883E-3</v>
      </c>
      <c r="N131" s="142">
        <v>3.7391024520006977E-2</v>
      </c>
      <c r="O131" s="142">
        <v>0.11241114196808841</v>
      </c>
      <c r="P131" s="143">
        <v>0.32675009072737238</v>
      </c>
      <c r="Q131" s="91"/>
    </row>
    <row r="132" spans="1:17" ht="60" x14ac:dyDescent="0.25">
      <c r="A132" s="140" t="s">
        <v>98</v>
      </c>
      <c r="B132" s="141">
        <v>0.99763076863674616</v>
      </c>
      <c r="C132" s="142">
        <v>0.97371827406768297</v>
      </c>
      <c r="D132" s="142">
        <v>0.86743621695396989</v>
      </c>
      <c r="E132" s="142">
        <v>0.48205371725980006</v>
      </c>
      <c r="F132" s="142">
        <v>8.1449377742575865E-2</v>
      </c>
      <c r="G132" s="142">
        <v>0.73202661899716026</v>
      </c>
      <c r="H132" s="142">
        <v>0.22001214602251135</v>
      </c>
      <c r="I132" s="142">
        <v>9.9287198294127438E-2</v>
      </c>
      <c r="J132" s="142">
        <v>4.3824760768546647E-2</v>
      </c>
      <c r="K132" s="142">
        <v>2.5752625115980192E-2</v>
      </c>
      <c r="L132" s="144">
        <v>1</v>
      </c>
      <c r="M132" s="142">
        <v>0.99441176240024742</v>
      </c>
      <c r="N132" s="142">
        <v>0.9502477876621469</v>
      </c>
      <c r="O132" s="142">
        <v>0.87377200182900505</v>
      </c>
      <c r="P132" s="143">
        <v>0.57129350478484819</v>
      </c>
      <c r="Q132" s="91"/>
    </row>
    <row r="133" spans="1:17" ht="72" x14ac:dyDescent="0.25">
      <c r="A133" s="140" t="s">
        <v>99</v>
      </c>
      <c r="B133" s="145">
        <v>0</v>
      </c>
      <c r="C133" s="142">
        <v>1.106896868073345E-3</v>
      </c>
      <c r="D133" s="142">
        <v>7.4265728031963206E-4</v>
      </c>
      <c r="E133" s="144">
        <v>0</v>
      </c>
      <c r="F133" s="142">
        <v>3.1336451391055989E-4</v>
      </c>
      <c r="G133" s="144">
        <v>0</v>
      </c>
      <c r="H133" s="144">
        <v>0</v>
      </c>
      <c r="I133" s="142">
        <v>9.5341886426325269E-4</v>
      </c>
      <c r="J133" s="144">
        <v>0</v>
      </c>
      <c r="K133" s="144">
        <v>0</v>
      </c>
      <c r="L133" s="144">
        <v>0</v>
      </c>
      <c r="M133" s="144">
        <v>0</v>
      </c>
      <c r="N133" s="142">
        <v>1.5023908427032843E-3</v>
      </c>
      <c r="O133" s="142">
        <v>1.0781340686325182E-3</v>
      </c>
      <c r="P133" s="146">
        <v>0</v>
      </c>
      <c r="Q133" s="91"/>
    </row>
    <row r="134" spans="1:17" ht="72" x14ac:dyDescent="0.25">
      <c r="A134" s="140" t="s">
        <v>100</v>
      </c>
      <c r="B134" s="145">
        <v>0</v>
      </c>
      <c r="C134" s="144">
        <v>0</v>
      </c>
      <c r="D134" s="144">
        <v>0</v>
      </c>
      <c r="E134" s="144">
        <v>0</v>
      </c>
      <c r="F134" s="142">
        <v>1.572599004786551E-3</v>
      </c>
      <c r="G134" s="144">
        <v>0</v>
      </c>
      <c r="H134" s="144">
        <v>0</v>
      </c>
      <c r="I134" s="142">
        <v>4.7846692606459441E-3</v>
      </c>
      <c r="J134" s="144">
        <v>0</v>
      </c>
      <c r="K134" s="144">
        <v>0</v>
      </c>
      <c r="L134" s="144">
        <v>0</v>
      </c>
      <c r="M134" s="144">
        <v>0</v>
      </c>
      <c r="N134" s="144">
        <v>0</v>
      </c>
      <c r="O134" s="144">
        <v>0</v>
      </c>
      <c r="P134" s="146">
        <v>0</v>
      </c>
      <c r="Q134" s="91"/>
    </row>
    <row r="135" spans="1:17" ht="72" x14ac:dyDescent="0.25">
      <c r="A135" s="140" t="s">
        <v>101</v>
      </c>
      <c r="B135" s="145">
        <v>0</v>
      </c>
      <c r="C135" s="142">
        <v>3.6696449288321352E-4</v>
      </c>
      <c r="D135" s="144">
        <v>0</v>
      </c>
      <c r="E135" s="142">
        <v>1.5942069617532598E-4</v>
      </c>
      <c r="F135" s="142">
        <v>5.366231678933525E-4</v>
      </c>
      <c r="G135" s="144">
        <v>0</v>
      </c>
      <c r="H135" s="144">
        <v>0</v>
      </c>
      <c r="I135" s="142">
        <v>1.6326885418055232E-3</v>
      </c>
      <c r="J135" s="144">
        <v>0</v>
      </c>
      <c r="K135" s="144">
        <v>0</v>
      </c>
      <c r="L135" s="144">
        <v>0</v>
      </c>
      <c r="M135" s="142">
        <v>5.4501832164653089E-4</v>
      </c>
      <c r="N135" s="144">
        <v>0</v>
      </c>
      <c r="O135" s="144">
        <v>0</v>
      </c>
      <c r="P135" s="143">
        <v>2.3535401716678634E-4</v>
      </c>
      <c r="Q135" s="91"/>
    </row>
    <row r="136" spans="1:17" ht="96" x14ac:dyDescent="0.25">
      <c r="A136" s="140" t="s">
        <v>102</v>
      </c>
      <c r="B136" s="141">
        <v>1.1670199002770634E-3</v>
      </c>
      <c r="C136" s="142">
        <v>9.8184774993635097E-3</v>
      </c>
      <c r="D136" s="142">
        <v>9.6262052361138061E-3</v>
      </c>
      <c r="E136" s="142">
        <v>2.5907467419285363E-2</v>
      </c>
      <c r="F136" s="142">
        <v>1.2961579683408921E-2</v>
      </c>
      <c r="G136" s="142">
        <v>1.2260955203988368E-2</v>
      </c>
      <c r="H136" s="142">
        <v>5.0437608205412113E-2</v>
      </c>
      <c r="I136" s="142">
        <v>2.7886035881766663E-2</v>
      </c>
      <c r="J136" s="142">
        <v>1.22770831470039E-2</v>
      </c>
      <c r="K136" s="144">
        <v>0</v>
      </c>
      <c r="L136" s="144">
        <v>0</v>
      </c>
      <c r="M136" s="142">
        <v>2.4426816661680937E-3</v>
      </c>
      <c r="N136" s="142">
        <v>1.0858796975141981E-2</v>
      </c>
      <c r="O136" s="142">
        <v>1.1209360158802514E-2</v>
      </c>
      <c r="P136" s="143">
        <v>1.3060988719602113E-2</v>
      </c>
      <c r="Q136" s="91"/>
    </row>
    <row r="137" spans="1:17" ht="48" x14ac:dyDescent="0.25">
      <c r="A137" s="140" t="s">
        <v>103</v>
      </c>
      <c r="B137" s="145">
        <v>0</v>
      </c>
      <c r="C137" s="144">
        <v>0</v>
      </c>
      <c r="D137" s="144">
        <v>0</v>
      </c>
      <c r="E137" s="144">
        <v>0</v>
      </c>
      <c r="F137" s="142">
        <v>3.831473340509093E-4</v>
      </c>
      <c r="G137" s="144">
        <v>0</v>
      </c>
      <c r="H137" s="144">
        <v>0</v>
      </c>
      <c r="I137" s="142">
        <v>1.165734727004139E-3</v>
      </c>
      <c r="J137" s="144">
        <v>0</v>
      </c>
      <c r="K137" s="144">
        <v>0</v>
      </c>
      <c r="L137" s="144">
        <v>0</v>
      </c>
      <c r="M137" s="144">
        <v>0</v>
      </c>
      <c r="N137" s="144">
        <v>0</v>
      </c>
      <c r="O137" s="144">
        <v>0</v>
      </c>
      <c r="P137" s="146">
        <v>0</v>
      </c>
      <c r="Q137" s="91"/>
    </row>
    <row r="138" spans="1:17" ht="24" x14ac:dyDescent="0.25">
      <c r="A138" s="140" t="s">
        <v>104</v>
      </c>
      <c r="B138" s="145">
        <v>0</v>
      </c>
      <c r="C138" s="142">
        <v>1.6182476937301586E-3</v>
      </c>
      <c r="D138" s="142">
        <v>3.6157252061792759E-2</v>
      </c>
      <c r="E138" s="142">
        <v>0.2218035349129753</v>
      </c>
      <c r="F138" s="142">
        <v>0.89473569377627615</v>
      </c>
      <c r="G138" s="142">
        <v>4.0708962339819153E-2</v>
      </c>
      <c r="H138" s="142">
        <v>0.2234964238118857</v>
      </c>
      <c r="I138" s="142">
        <v>0.72990218374408433</v>
      </c>
      <c r="J138" s="142">
        <v>0.9603748185230393</v>
      </c>
      <c r="K138" s="142">
        <v>0.97781311236013768</v>
      </c>
      <c r="L138" s="144">
        <v>0</v>
      </c>
      <c r="M138" s="142">
        <v>1.5214898394686463E-3</v>
      </c>
      <c r="N138" s="142">
        <v>1.9367116587959133E-3</v>
      </c>
      <c r="O138" s="142">
        <v>4.3696074844314876E-2</v>
      </c>
      <c r="P138" s="143">
        <v>0.36240877811660832</v>
      </c>
      <c r="Q138" s="91"/>
    </row>
    <row r="139" spans="1:17" ht="24" x14ac:dyDescent="0.25">
      <c r="A139" s="140" t="s">
        <v>105</v>
      </c>
      <c r="B139" s="141">
        <v>0.15615518707087861</v>
      </c>
      <c r="C139" s="142">
        <v>0.31803932138506419</v>
      </c>
      <c r="D139" s="142">
        <v>0.48634415415043719</v>
      </c>
      <c r="E139" s="142">
        <v>0.56150719686003114</v>
      </c>
      <c r="F139" s="142">
        <v>0.83149700648097069</v>
      </c>
      <c r="G139" s="142">
        <v>0.37090321928454439</v>
      </c>
      <c r="H139" s="142">
        <v>0.46461970948154274</v>
      </c>
      <c r="I139" s="142">
        <v>0.68279028570335509</v>
      </c>
      <c r="J139" s="142">
        <v>0.83562297169762034</v>
      </c>
      <c r="K139" s="142">
        <v>0.92325641277747084</v>
      </c>
      <c r="L139" s="142">
        <v>0.13294596732189096</v>
      </c>
      <c r="M139" s="142">
        <v>0.23794874774144581</v>
      </c>
      <c r="N139" s="142">
        <v>0.39189137102912813</v>
      </c>
      <c r="O139" s="142">
        <v>0.51625133511705157</v>
      </c>
      <c r="P139" s="143">
        <v>0.6985554172962668</v>
      </c>
      <c r="Q139" s="91"/>
    </row>
    <row r="140" spans="1:17" ht="24" x14ac:dyDescent="0.25">
      <c r="A140" s="140" t="s">
        <v>106</v>
      </c>
      <c r="B140" s="145">
        <v>0</v>
      </c>
      <c r="C140" s="142">
        <v>3.8751266983657164E-3</v>
      </c>
      <c r="D140" s="142">
        <v>2.2759214359564673E-2</v>
      </c>
      <c r="E140" s="142">
        <v>0.19739001094011047</v>
      </c>
      <c r="F140" s="142">
        <v>0.80159065765167836</v>
      </c>
      <c r="G140" s="142">
        <v>2.8957329712105219E-2</v>
      </c>
      <c r="H140" s="142">
        <v>0.12400006415972062</v>
      </c>
      <c r="I140" s="142">
        <v>0.52267483459092712</v>
      </c>
      <c r="J140" s="142">
        <v>0.84912255425893024</v>
      </c>
      <c r="K140" s="142">
        <v>0.94930194385101552</v>
      </c>
      <c r="L140" s="144">
        <v>0</v>
      </c>
      <c r="M140" s="142">
        <v>1.0736191754759986E-3</v>
      </c>
      <c r="N140" s="142">
        <v>4.2785504506702076E-3</v>
      </c>
      <c r="O140" s="142">
        <v>3.0544581499778099E-2</v>
      </c>
      <c r="P140" s="143">
        <v>0.39936541274583681</v>
      </c>
      <c r="Q140" s="91"/>
    </row>
    <row r="141" spans="1:17" ht="48" x14ac:dyDescent="0.25">
      <c r="A141" s="140" t="s">
        <v>107</v>
      </c>
      <c r="B141" s="145">
        <v>0</v>
      </c>
      <c r="C141" s="142">
        <v>6.195400951541076E-4</v>
      </c>
      <c r="D141" s="142">
        <v>1.1575105004395978E-3</v>
      </c>
      <c r="E141" s="142">
        <v>5.1484197858038061E-3</v>
      </c>
      <c r="F141" s="142">
        <v>2.9541893051679757E-2</v>
      </c>
      <c r="G141" s="144">
        <v>0</v>
      </c>
      <c r="H141" s="144">
        <v>0</v>
      </c>
      <c r="I141" s="142">
        <v>9.2818238581016382E-3</v>
      </c>
      <c r="J141" s="142">
        <v>8.6855550042263495E-3</v>
      </c>
      <c r="K141" s="142">
        <v>7.430701185336451E-2</v>
      </c>
      <c r="L141" s="144">
        <v>0</v>
      </c>
      <c r="M141" s="142">
        <v>6.5207158869234286E-4</v>
      </c>
      <c r="N141" s="142">
        <v>2.4498706616754063E-4</v>
      </c>
      <c r="O141" s="142">
        <v>1.6803868195928828E-3</v>
      </c>
      <c r="P141" s="143">
        <v>1.312345118512955E-2</v>
      </c>
      <c r="Q141" s="91"/>
    </row>
    <row r="142" spans="1:17" ht="24" x14ac:dyDescent="0.25">
      <c r="A142" s="140" t="s">
        <v>108</v>
      </c>
      <c r="B142" s="145">
        <v>0</v>
      </c>
      <c r="C142" s="142">
        <v>3.2840792083666117E-4</v>
      </c>
      <c r="D142" s="142">
        <v>1.5352397573883908E-3</v>
      </c>
      <c r="E142" s="142">
        <v>1.0303345017375183E-2</v>
      </c>
      <c r="F142" s="142">
        <v>0.12389457983554115</v>
      </c>
      <c r="G142" s="142">
        <v>9.7329682781514229E-4</v>
      </c>
      <c r="H142" s="142">
        <v>6.4617201055398137E-3</v>
      </c>
      <c r="I142" s="142">
        <v>2.0979549724007916E-2</v>
      </c>
      <c r="J142" s="142">
        <v>2.8465442968937014E-2</v>
      </c>
      <c r="K142" s="142">
        <v>0.31100972977558033</v>
      </c>
      <c r="L142" s="144">
        <v>0</v>
      </c>
      <c r="M142" s="144">
        <v>0</v>
      </c>
      <c r="N142" s="144">
        <v>0</v>
      </c>
      <c r="O142" s="142">
        <v>2.2287457886996874E-3</v>
      </c>
      <c r="P142" s="143">
        <v>4.8183830901123367E-2</v>
      </c>
      <c r="Q142" s="91"/>
    </row>
    <row r="143" spans="1:17" ht="36" x14ac:dyDescent="0.25">
      <c r="A143" s="140" t="s">
        <v>109</v>
      </c>
      <c r="B143" s="145">
        <v>0</v>
      </c>
      <c r="C143" s="144">
        <v>0</v>
      </c>
      <c r="D143" s="144">
        <v>0</v>
      </c>
      <c r="E143" s="142">
        <v>1.1110123779362846E-2</v>
      </c>
      <c r="F143" s="142">
        <v>0.33892702366335037</v>
      </c>
      <c r="G143" s="142">
        <v>7.9843216014903798E-4</v>
      </c>
      <c r="H143" s="142">
        <v>6.456088334428579E-3</v>
      </c>
      <c r="I143" s="142">
        <v>4.0359709427400962E-2</v>
      </c>
      <c r="J143" s="142">
        <v>0.25777432762686059</v>
      </c>
      <c r="K143" s="142">
        <v>0.72508394530460507</v>
      </c>
      <c r="L143" s="144">
        <v>0</v>
      </c>
      <c r="M143" s="144">
        <v>0</v>
      </c>
      <c r="N143" s="144">
        <v>0</v>
      </c>
      <c r="O143" s="144">
        <v>0</v>
      </c>
      <c r="P143" s="143">
        <v>9.0220147014180449E-2</v>
      </c>
      <c r="Q143" s="91"/>
    </row>
    <row r="144" spans="1:17" ht="24" x14ac:dyDescent="0.25">
      <c r="A144" s="140" t="s">
        <v>110</v>
      </c>
      <c r="B144" s="141">
        <v>3.6328043517975597E-2</v>
      </c>
      <c r="C144" s="142">
        <v>9.2954420221839001E-2</v>
      </c>
      <c r="D144" s="142">
        <v>0.15834397830281086</v>
      </c>
      <c r="E144" s="142">
        <v>0.16865222535166044</v>
      </c>
      <c r="F144" s="142">
        <v>7.016241350937448E-2</v>
      </c>
      <c r="G144" s="142">
        <v>8.2885256891594289E-2</v>
      </c>
      <c r="H144" s="142">
        <v>8.5444432742576584E-2</v>
      </c>
      <c r="I144" s="142">
        <v>5.7681977332468666E-2</v>
      </c>
      <c r="J144" s="142">
        <v>2.2450513761767304E-2</v>
      </c>
      <c r="K144" s="142">
        <v>0.10217780403187317</v>
      </c>
      <c r="L144" s="142">
        <v>3.1650385087421115E-2</v>
      </c>
      <c r="M144" s="142">
        <v>5.7876295108610393E-2</v>
      </c>
      <c r="N144" s="142">
        <v>0.1263203443823869</v>
      </c>
      <c r="O144" s="142">
        <v>0.17085247999831321</v>
      </c>
      <c r="P144" s="143">
        <v>0.22144954115158702</v>
      </c>
      <c r="Q144" s="91"/>
    </row>
    <row r="145" spans="1:17" ht="24" x14ac:dyDescent="0.25">
      <c r="A145" s="140" t="s">
        <v>111</v>
      </c>
      <c r="B145" s="141">
        <v>1.4020737278986164E-2</v>
      </c>
      <c r="C145" s="142">
        <v>6.0102892136844499E-2</v>
      </c>
      <c r="D145" s="142">
        <v>0.18368194762380063</v>
      </c>
      <c r="E145" s="142">
        <v>0.32949789125931428</v>
      </c>
      <c r="F145" s="142">
        <v>0.69032661353559621</v>
      </c>
      <c r="G145" s="142">
        <v>0.11912435951425232</v>
      </c>
      <c r="H145" s="142">
        <v>0.2113104689627249</v>
      </c>
      <c r="I145" s="142">
        <v>0.33445237527018162</v>
      </c>
      <c r="J145" s="142">
        <v>0.6834358969923644</v>
      </c>
      <c r="K145" s="142">
        <v>0.95700403126284928</v>
      </c>
      <c r="L145" s="142">
        <v>7.223453677021081E-3</v>
      </c>
      <c r="M145" s="142">
        <v>4.0363212817514413E-2</v>
      </c>
      <c r="N145" s="142">
        <v>9.2017822997791696E-2</v>
      </c>
      <c r="O145" s="142">
        <v>0.21686930066696089</v>
      </c>
      <c r="P145" s="143">
        <v>0.5230041293615495</v>
      </c>
      <c r="Q145" s="91"/>
    </row>
    <row r="146" spans="1:17" ht="24" x14ac:dyDescent="0.25">
      <c r="A146" s="140" t="s">
        <v>112</v>
      </c>
      <c r="B146" s="141">
        <v>4.3564893000199688E-2</v>
      </c>
      <c r="C146" s="142">
        <v>6.8029486896949681E-2</v>
      </c>
      <c r="D146" s="142">
        <v>0.13590938133566535</v>
      </c>
      <c r="E146" s="142">
        <v>0.18516752901285974</v>
      </c>
      <c r="F146" s="142">
        <v>0.43514276742871266</v>
      </c>
      <c r="G146" s="142">
        <v>6.2248134335008795E-2</v>
      </c>
      <c r="H146" s="142">
        <v>0.11623222926104555</v>
      </c>
      <c r="I146" s="142">
        <v>0.23522176142808199</v>
      </c>
      <c r="J146" s="142">
        <v>0.34618622325754533</v>
      </c>
      <c r="K146" s="142">
        <v>0.68627945443941951</v>
      </c>
      <c r="L146" s="142">
        <v>3.358524695560125E-2</v>
      </c>
      <c r="M146" s="142">
        <v>5.9288622218132518E-2</v>
      </c>
      <c r="N146" s="142">
        <v>0.10256550628654611</v>
      </c>
      <c r="O146" s="142">
        <v>0.1524437822103237</v>
      </c>
      <c r="P146" s="143">
        <v>0.30025463457704277</v>
      </c>
      <c r="Q146" s="91"/>
    </row>
    <row r="147" spans="1:17" ht="36" x14ac:dyDescent="0.25">
      <c r="A147" s="140" t="s">
        <v>113</v>
      </c>
      <c r="B147" s="141">
        <v>0.51564172732096125</v>
      </c>
      <c r="C147" s="142">
        <v>0.72228756550374162</v>
      </c>
      <c r="D147" s="142">
        <v>0.84592037235235318</v>
      </c>
      <c r="E147" s="142">
        <v>0.93356681010676068</v>
      </c>
      <c r="F147" s="142">
        <v>0.98667404261170522</v>
      </c>
      <c r="G147" s="142">
        <v>0.76084292361735684</v>
      </c>
      <c r="H147" s="142">
        <v>0.92023099581045564</v>
      </c>
      <c r="I147" s="142">
        <v>0.96385747989921755</v>
      </c>
      <c r="J147" s="142">
        <v>0.99614907934784314</v>
      </c>
      <c r="K147" s="142">
        <v>0.99632674969708812</v>
      </c>
      <c r="L147" s="142">
        <v>0.48159603034302662</v>
      </c>
      <c r="M147" s="142">
        <v>0.63445711348242506</v>
      </c>
      <c r="N147" s="142">
        <v>0.80397577673927134</v>
      </c>
      <c r="O147" s="142">
        <v>0.85855591634326123</v>
      </c>
      <c r="P147" s="143">
        <v>0.95683238817902283</v>
      </c>
      <c r="Q147" s="91"/>
    </row>
    <row r="148" spans="1:17" ht="24" x14ac:dyDescent="0.25">
      <c r="A148" s="140" t="s">
        <v>114</v>
      </c>
      <c r="B148" s="141">
        <v>0.41384059809660084</v>
      </c>
      <c r="C148" s="142">
        <v>0.46604495738384066</v>
      </c>
      <c r="D148" s="142">
        <v>0.49063064889497643</v>
      </c>
      <c r="E148" s="142">
        <v>0.37494674175128784</v>
      </c>
      <c r="F148" s="142">
        <v>0.23097139308128511</v>
      </c>
      <c r="G148" s="142">
        <v>0.40740877484583193</v>
      </c>
      <c r="H148" s="142">
        <v>0.23936652899413871</v>
      </c>
      <c r="I148" s="142">
        <v>0.21823908517304216</v>
      </c>
      <c r="J148" s="142">
        <v>0.18191981741903107</v>
      </c>
      <c r="K148" s="142">
        <v>0.21937684191639462</v>
      </c>
      <c r="L148" s="142">
        <v>0.3992706867982051</v>
      </c>
      <c r="M148" s="142">
        <v>0.46167932928174232</v>
      </c>
      <c r="N148" s="142">
        <v>0.46649051310115336</v>
      </c>
      <c r="O148" s="142">
        <v>0.5140599418900863</v>
      </c>
      <c r="P148" s="143">
        <v>0.44921911791997177</v>
      </c>
      <c r="Q148" s="91"/>
    </row>
    <row r="149" spans="1:17" ht="36" x14ac:dyDescent="0.25">
      <c r="A149" s="140" t="s">
        <v>115</v>
      </c>
      <c r="B149" s="141">
        <v>1.8499344975215784E-2</v>
      </c>
      <c r="C149" s="142">
        <v>5.1214580043035376E-2</v>
      </c>
      <c r="D149" s="142">
        <v>0.10418461606069779</v>
      </c>
      <c r="E149" s="142">
        <v>0.17254477138242391</v>
      </c>
      <c r="F149" s="142">
        <v>0.18337632721743896</v>
      </c>
      <c r="G149" s="142">
        <v>3.7758758477220572E-2</v>
      </c>
      <c r="H149" s="142">
        <v>7.2474733049936901E-2</v>
      </c>
      <c r="I149" s="142">
        <v>7.6578051686163204E-2</v>
      </c>
      <c r="J149" s="142">
        <v>0.16122515439131074</v>
      </c>
      <c r="K149" s="142">
        <v>0.23513033546122525</v>
      </c>
      <c r="L149" s="142">
        <v>1.547534074000256E-2</v>
      </c>
      <c r="M149" s="142">
        <v>3.6679156565626932E-2</v>
      </c>
      <c r="N149" s="142">
        <v>6.4211946222116748E-2</v>
      </c>
      <c r="O149" s="142">
        <v>0.12991353947288689</v>
      </c>
      <c r="P149" s="143">
        <v>0.27708840264175566</v>
      </c>
      <c r="Q149" s="91"/>
    </row>
    <row r="150" spans="1:17" ht="36" x14ac:dyDescent="0.25">
      <c r="A150" s="140" t="s">
        <v>116</v>
      </c>
      <c r="B150" s="141">
        <v>4.0884403160140144E-2</v>
      </c>
      <c r="C150" s="142">
        <v>4.8778398467877328E-2</v>
      </c>
      <c r="D150" s="142">
        <v>4.1267778200197704E-2</v>
      </c>
      <c r="E150" s="142">
        <v>3.0785228977519116E-2</v>
      </c>
      <c r="F150" s="142">
        <v>1.0617557342311299E-2</v>
      </c>
      <c r="G150" s="142">
        <v>1.5536317135268964E-2</v>
      </c>
      <c r="H150" s="142">
        <v>1.4131685409911764E-2</v>
      </c>
      <c r="I150" s="142">
        <v>1.7270464446938565E-2</v>
      </c>
      <c r="J150" s="142">
        <v>3.4094233439085052E-4</v>
      </c>
      <c r="K150" s="142">
        <v>1.1236780962347303E-2</v>
      </c>
      <c r="L150" s="142">
        <v>4.4986607520330214E-2</v>
      </c>
      <c r="M150" s="142">
        <v>4.9364218152594633E-2</v>
      </c>
      <c r="N150" s="142">
        <v>4.1727678342097632E-2</v>
      </c>
      <c r="O150" s="142">
        <v>4.7099648110465041E-2</v>
      </c>
      <c r="P150" s="143">
        <v>3.9273450062860163E-2</v>
      </c>
      <c r="Q150" s="91"/>
    </row>
    <row r="151" spans="1:17" ht="36" x14ac:dyDescent="0.25">
      <c r="A151" s="140" t="s">
        <v>117</v>
      </c>
      <c r="B151" s="145">
        <v>0</v>
      </c>
      <c r="C151" s="142">
        <v>1.7393545644734149E-3</v>
      </c>
      <c r="D151" s="142">
        <v>4.1664948224926718E-3</v>
      </c>
      <c r="E151" s="142">
        <v>1.5344102716570584E-2</v>
      </c>
      <c r="F151" s="142">
        <v>0.10964349473693828</v>
      </c>
      <c r="G151" s="142">
        <v>9.7717862199042985E-4</v>
      </c>
      <c r="H151" s="142">
        <v>3.1614618578790572E-3</v>
      </c>
      <c r="I151" s="142">
        <v>1.5032533173468168E-2</v>
      </c>
      <c r="J151" s="142">
        <v>3.5700512515560348E-2</v>
      </c>
      <c r="K151" s="142">
        <v>0.25960076356890605</v>
      </c>
      <c r="L151" s="144">
        <v>0</v>
      </c>
      <c r="M151" s="142">
        <v>1.398245588762375E-3</v>
      </c>
      <c r="N151" s="142">
        <v>2.2442144419891979E-3</v>
      </c>
      <c r="O151" s="142">
        <v>4.4441675501839025E-3</v>
      </c>
      <c r="P151" s="143">
        <v>5.6554904761708671E-2</v>
      </c>
      <c r="Q151" s="91"/>
    </row>
    <row r="152" spans="1:17" ht="36" x14ac:dyDescent="0.25">
      <c r="A152" s="140" t="s">
        <v>118</v>
      </c>
      <c r="B152" s="141">
        <v>1.927710016980962E-4</v>
      </c>
      <c r="C152" s="142">
        <v>1.6043607552138582E-3</v>
      </c>
      <c r="D152" s="142">
        <v>4.1731806521105256E-3</v>
      </c>
      <c r="E152" s="142">
        <v>8.7686831893901748E-3</v>
      </c>
      <c r="F152" s="142">
        <v>6.1050456945528917E-3</v>
      </c>
      <c r="G152" s="142">
        <v>2.395625802335633E-3</v>
      </c>
      <c r="H152" s="142">
        <v>9.0505821784316899E-4</v>
      </c>
      <c r="I152" s="142">
        <v>1.968446471040719E-3</v>
      </c>
      <c r="J152" s="142">
        <v>6.0442716800040101E-3</v>
      </c>
      <c r="K152" s="142">
        <v>5.3044192503653173E-3</v>
      </c>
      <c r="L152" s="142">
        <v>2.7566995765013663E-4</v>
      </c>
      <c r="M152" s="142">
        <v>7.9426940306229329E-4</v>
      </c>
      <c r="N152" s="142">
        <v>2.27247350997975E-3</v>
      </c>
      <c r="O152" s="142">
        <v>4.7934374052539227E-3</v>
      </c>
      <c r="P152" s="143">
        <v>1.5284429769008019E-2</v>
      </c>
      <c r="Q152" s="91"/>
    </row>
    <row r="153" spans="1:17" ht="36" x14ac:dyDescent="0.25">
      <c r="A153" s="140" t="s">
        <v>119</v>
      </c>
      <c r="B153" s="141">
        <v>8.4621787947746926E-2</v>
      </c>
      <c r="C153" s="142">
        <v>0.17804221515234489</v>
      </c>
      <c r="D153" s="142">
        <v>0.2839981369357899</v>
      </c>
      <c r="E153" s="142">
        <v>0.43691182875713441</v>
      </c>
      <c r="F153" s="142">
        <v>0.75162310697060397</v>
      </c>
      <c r="G153" s="142">
        <v>0.24459013255523049</v>
      </c>
      <c r="H153" s="142">
        <v>0.32307901117356846</v>
      </c>
      <c r="I153" s="142">
        <v>0.53834573770190142</v>
      </c>
      <c r="J153" s="142">
        <v>0.72403296523544347</v>
      </c>
      <c r="K153" s="142">
        <v>0.91142236915799812</v>
      </c>
      <c r="L153" s="142">
        <v>5.7715741889292259E-2</v>
      </c>
      <c r="M153" s="142">
        <v>0.12616835868327503</v>
      </c>
      <c r="N153" s="142">
        <v>0.25260794916038243</v>
      </c>
      <c r="O153" s="142">
        <v>0.29069888440823693</v>
      </c>
      <c r="P153" s="143">
        <v>0.60371221660278196</v>
      </c>
      <c r="Q153" s="91"/>
    </row>
    <row r="154" spans="1:17" ht="72" x14ac:dyDescent="0.25">
      <c r="A154" s="140" t="s">
        <v>120</v>
      </c>
      <c r="B154" s="141">
        <v>0.97470426069541072</v>
      </c>
      <c r="C154" s="142">
        <v>0.93416384554796272</v>
      </c>
      <c r="D154" s="142">
        <v>0.65419078790097474</v>
      </c>
      <c r="E154" s="142">
        <v>0.17055439680054832</v>
      </c>
      <c r="F154" s="142">
        <v>2.5740804195814829E-2</v>
      </c>
      <c r="G154" s="142">
        <v>0.74613496314128736</v>
      </c>
      <c r="H154" s="142">
        <v>0.15815919050148294</v>
      </c>
      <c r="I154" s="142">
        <v>2.8288917756053078E-2</v>
      </c>
      <c r="J154" s="142">
        <v>4.2616248537848969E-2</v>
      </c>
      <c r="K154" s="142">
        <v>3.0395547277368025E-3</v>
      </c>
      <c r="L154" s="142">
        <v>0.98501114390997357</v>
      </c>
      <c r="M154" s="142">
        <v>0.95453233905384161</v>
      </c>
      <c r="N154" s="142">
        <v>0.90807109138186903</v>
      </c>
      <c r="O154" s="142">
        <v>0.54752037949287435</v>
      </c>
      <c r="P154" s="143">
        <v>0.11857840467974007</v>
      </c>
      <c r="Q154" s="91"/>
    </row>
    <row r="155" spans="1:17" ht="60" x14ac:dyDescent="0.25">
      <c r="A155" s="140" t="s">
        <v>121</v>
      </c>
      <c r="B155" s="141">
        <v>2.4807717685245107E-2</v>
      </c>
      <c r="C155" s="142">
        <v>5.6425579395568339E-2</v>
      </c>
      <c r="D155" s="142">
        <v>4.9274987004876827E-2</v>
      </c>
      <c r="E155" s="142">
        <v>1.1989116226398542E-2</v>
      </c>
      <c r="F155" s="144">
        <v>0</v>
      </c>
      <c r="G155" s="142">
        <v>4.985651716832689E-2</v>
      </c>
      <c r="H155" s="142">
        <v>8.1984919193670118E-3</v>
      </c>
      <c r="I155" s="144">
        <v>0</v>
      </c>
      <c r="J155" s="144">
        <v>0</v>
      </c>
      <c r="K155" s="144">
        <v>0</v>
      </c>
      <c r="L155" s="142">
        <v>1.4988856090025898E-2</v>
      </c>
      <c r="M155" s="142">
        <v>4.0625924782873399E-2</v>
      </c>
      <c r="N155" s="142">
        <v>6.9533196514411408E-2</v>
      </c>
      <c r="O155" s="142">
        <v>4.6754058704874979E-2</v>
      </c>
      <c r="P155" s="143">
        <v>5.7409432648898697E-3</v>
      </c>
      <c r="Q155" s="91"/>
    </row>
    <row r="156" spans="1:17" ht="72" x14ac:dyDescent="0.25">
      <c r="A156" s="140" t="s">
        <v>122</v>
      </c>
      <c r="B156" s="145">
        <v>0</v>
      </c>
      <c r="C156" s="142">
        <v>3.7744633870777242E-4</v>
      </c>
      <c r="D156" s="142">
        <v>2.5257252161438211E-3</v>
      </c>
      <c r="E156" s="142">
        <v>7.8934049869863689E-4</v>
      </c>
      <c r="F156" s="142">
        <v>3.8716926225265149E-4</v>
      </c>
      <c r="G156" s="144">
        <v>0</v>
      </c>
      <c r="H156" s="144">
        <v>0</v>
      </c>
      <c r="I156" s="144">
        <v>0</v>
      </c>
      <c r="J156" s="144">
        <v>0</v>
      </c>
      <c r="K156" s="144">
        <v>0</v>
      </c>
      <c r="L156" s="144">
        <v>0</v>
      </c>
      <c r="M156" s="144">
        <v>0</v>
      </c>
      <c r="N156" s="142">
        <v>5.1230782129999366E-4</v>
      </c>
      <c r="O156" s="142">
        <v>3.666658195765486E-3</v>
      </c>
      <c r="P156" s="143">
        <v>1.7577775980753198E-3</v>
      </c>
      <c r="Q156" s="91"/>
    </row>
    <row r="157" spans="1:17" ht="72" x14ac:dyDescent="0.25">
      <c r="A157" s="140" t="s">
        <v>123</v>
      </c>
      <c r="B157" s="141">
        <v>4.8802161934403547E-4</v>
      </c>
      <c r="C157" s="142">
        <v>1.863594640625266E-3</v>
      </c>
      <c r="D157" s="142">
        <v>4.696992888768424E-3</v>
      </c>
      <c r="E157" s="142">
        <v>4.7119604832896052E-4</v>
      </c>
      <c r="F157" s="144">
        <v>0</v>
      </c>
      <c r="G157" s="142">
        <v>2.5830064534775612E-3</v>
      </c>
      <c r="H157" s="144">
        <v>0</v>
      </c>
      <c r="I157" s="144">
        <v>0</v>
      </c>
      <c r="J157" s="144">
        <v>0</v>
      </c>
      <c r="K157" s="144">
        <v>0</v>
      </c>
      <c r="L157" s="144">
        <v>0</v>
      </c>
      <c r="M157" s="142">
        <v>3.4838504023688576E-3</v>
      </c>
      <c r="N157" s="142">
        <v>7.6403614930783742E-4</v>
      </c>
      <c r="O157" s="142">
        <v>4.8769572052264273E-3</v>
      </c>
      <c r="P157" s="143">
        <v>6.9563040124586578E-4</v>
      </c>
      <c r="Q157" s="91"/>
    </row>
    <row r="158" spans="1:17" ht="84" x14ac:dyDescent="0.25">
      <c r="A158" s="140" t="s">
        <v>124</v>
      </c>
      <c r="B158" s="145">
        <v>0</v>
      </c>
      <c r="C158" s="144">
        <v>0</v>
      </c>
      <c r="D158" s="144">
        <v>0</v>
      </c>
      <c r="E158" s="142">
        <v>5.5619550431449327E-4</v>
      </c>
      <c r="F158" s="142">
        <v>7.7524132909458825E-4</v>
      </c>
      <c r="G158" s="144">
        <v>0</v>
      </c>
      <c r="H158" s="144">
        <v>0</v>
      </c>
      <c r="I158" s="142">
        <v>1.3901160850368047E-3</v>
      </c>
      <c r="J158" s="144">
        <v>0</v>
      </c>
      <c r="K158" s="142">
        <v>1.1665677485430234E-3</v>
      </c>
      <c r="L158" s="144">
        <v>0</v>
      </c>
      <c r="M158" s="144">
        <v>0</v>
      </c>
      <c r="N158" s="144">
        <v>0</v>
      </c>
      <c r="O158" s="144">
        <v>0</v>
      </c>
      <c r="P158" s="143">
        <v>8.211157610713254E-4</v>
      </c>
      <c r="Q158" s="91"/>
    </row>
    <row r="159" spans="1:17" ht="84" x14ac:dyDescent="0.25">
      <c r="A159" s="140" t="s">
        <v>125</v>
      </c>
      <c r="B159" s="145">
        <v>0</v>
      </c>
      <c r="C159" s="142">
        <v>8.9210886968515675E-4</v>
      </c>
      <c r="D159" s="142">
        <v>4.0039857883832091E-4</v>
      </c>
      <c r="E159" s="142">
        <v>4.8005716780140118E-4</v>
      </c>
      <c r="F159" s="142">
        <v>3.4375514973897318E-4</v>
      </c>
      <c r="G159" s="142">
        <v>1.2989313622082336E-3</v>
      </c>
      <c r="H159" s="144">
        <v>0</v>
      </c>
      <c r="I159" s="144">
        <v>0</v>
      </c>
      <c r="J159" s="144">
        <v>0</v>
      </c>
      <c r="K159" s="144">
        <v>0</v>
      </c>
      <c r="L159" s="144">
        <v>0</v>
      </c>
      <c r="M159" s="142">
        <v>6.7402562850823631E-4</v>
      </c>
      <c r="N159" s="144">
        <v>0</v>
      </c>
      <c r="O159" s="142">
        <v>9.4877026989748981E-4</v>
      </c>
      <c r="P159" s="143">
        <v>9.0216578082126346E-4</v>
      </c>
      <c r="Q159" s="91"/>
    </row>
    <row r="160" spans="1:17" ht="72" x14ac:dyDescent="0.25">
      <c r="A160" s="140" t="s">
        <v>126</v>
      </c>
      <c r="B160" s="145">
        <v>0</v>
      </c>
      <c r="C160" s="144">
        <v>0</v>
      </c>
      <c r="D160" s="142">
        <v>5.6021421179845851E-4</v>
      </c>
      <c r="E160" s="142">
        <v>1.3444500781432538E-2</v>
      </c>
      <c r="F160" s="142">
        <v>0.17460198502872012</v>
      </c>
      <c r="G160" s="142">
        <v>6.6083341725056398E-5</v>
      </c>
      <c r="H160" s="142">
        <v>1.3064179158129897E-2</v>
      </c>
      <c r="I160" s="142">
        <v>5.2888143420465134E-2</v>
      </c>
      <c r="J160" s="142">
        <v>0.10232156114427816</v>
      </c>
      <c r="K160" s="142">
        <v>0.36307628137014969</v>
      </c>
      <c r="L160" s="144">
        <v>0</v>
      </c>
      <c r="M160" s="144">
        <v>0</v>
      </c>
      <c r="N160" s="144">
        <v>0</v>
      </c>
      <c r="O160" s="142">
        <v>8.1327692258275741E-4</v>
      </c>
      <c r="P160" s="143">
        <v>5.5511543513782548E-2</v>
      </c>
      <c r="Q160" s="91"/>
    </row>
    <row r="161" spans="1:17" ht="60" x14ac:dyDescent="0.25">
      <c r="A161" s="140" t="s">
        <v>127</v>
      </c>
      <c r="B161" s="145">
        <v>0</v>
      </c>
      <c r="C161" s="142">
        <v>6.2774252074507941E-3</v>
      </c>
      <c r="D161" s="142">
        <v>0.28823878103129896</v>
      </c>
      <c r="E161" s="142">
        <v>0.79195783610681669</v>
      </c>
      <c r="F161" s="142">
        <v>0.76160298381118396</v>
      </c>
      <c r="G161" s="142">
        <v>0.19970416173932667</v>
      </c>
      <c r="H161" s="142">
        <v>0.81091940122925843</v>
      </c>
      <c r="I161" s="142">
        <v>0.89568460551722684</v>
      </c>
      <c r="J161" s="142">
        <v>0.81310538288918677</v>
      </c>
      <c r="K161" s="142">
        <v>0.58619337014002493</v>
      </c>
      <c r="L161" s="144">
        <v>0</v>
      </c>
      <c r="M161" s="142">
        <v>6.8386013240913509E-4</v>
      </c>
      <c r="N161" s="142">
        <v>2.1119368133112177E-2</v>
      </c>
      <c r="O161" s="142">
        <v>0.39541989920877857</v>
      </c>
      <c r="P161" s="143">
        <v>0.79995513789413863</v>
      </c>
      <c r="Q161" s="91"/>
    </row>
    <row r="162" spans="1:17" ht="60" x14ac:dyDescent="0.25">
      <c r="A162" s="140" t="s">
        <v>128</v>
      </c>
      <c r="B162" s="145">
        <v>0</v>
      </c>
      <c r="C162" s="144">
        <v>0</v>
      </c>
      <c r="D162" s="142">
        <v>1.1211316730068893E-4</v>
      </c>
      <c r="E162" s="142">
        <v>9.7573608656602254E-3</v>
      </c>
      <c r="F162" s="142">
        <v>3.5880122572681375E-2</v>
      </c>
      <c r="G162" s="142">
        <v>3.5633679364862589E-4</v>
      </c>
      <c r="H162" s="142">
        <v>9.6587371917621172E-3</v>
      </c>
      <c r="I162" s="142">
        <v>2.1748217221217184E-2</v>
      </c>
      <c r="J162" s="142">
        <v>4.1956807428686634E-2</v>
      </c>
      <c r="K162" s="142">
        <v>4.652422601354568E-2</v>
      </c>
      <c r="L162" s="144">
        <v>0</v>
      </c>
      <c r="M162" s="144">
        <v>0</v>
      </c>
      <c r="N162" s="144">
        <v>0</v>
      </c>
      <c r="O162" s="144">
        <v>0</v>
      </c>
      <c r="P162" s="143">
        <v>1.5015164018678993E-2</v>
      </c>
      <c r="Q162" s="91"/>
    </row>
    <row r="163" spans="1:17" ht="60" x14ac:dyDescent="0.25">
      <c r="A163" s="140" t="s">
        <v>129</v>
      </c>
      <c r="B163" s="145">
        <v>0</v>
      </c>
      <c r="C163" s="144">
        <v>0</v>
      </c>
      <c r="D163" s="144">
        <v>0</v>
      </c>
      <c r="E163" s="144">
        <v>0</v>
      </c>
      <c r="F163" s="142">
        <v>6.6793865051221622E-4</v>
      </c>
      <c r="G163" s="144">
        <v>0</v>
      </c>
      <c r="H163" s="144">
        <v>0</v>
      </c>
      <c r="I163" s="144">
        <v>0</v>
      </c>
      <c r="J163" s="144">
        <v>0</v>
      </c>
      <c r="K163" s="144">
        <v>0</v>
      </c>
      <c r="L163" s="144">
        <v>0</v>
      </c>
      <c r="M163" s="144">
        <v>0</v>
      </c>
      <c r="N163" s="144">
        <v>0</v>
      </c>
      <c r="O163" s="144">
        <v>0</v>
      </c>
      <c r="P163" s="143">
        <v>1.0221170875548157E-3</v>
      </c>
      <c r="Q163" s="91"/>
    </row>
    <row r="164" spans="1:17" ht="60" x14ac:dyDescent="0.25">
      <c r="A164" s="140" t="s">
        <v>130</v>
      </c>
      <c r="B164" s="141">
        <v>1.860215844971012E-2</v>
      </c>
      <c r="C164" s="142">
        <v>1.4266689395261406E-2</v>
      </c>
      <c r="D164" s="142">
        <v>1.4145999114461291E-2</v>
      </c>
      <c r="E164" s="142">
        <v>7.7048868404904726E-3</v>
      </c>
      <c r="F164" s="142">
        <v>2.2243590942312439E-3</v>
      </c>
      <c r="G164" s="142">
        <v>1.0058816521429603E-2</v>
      </c>
      <c r="H164" s="142">
        <v>3.6021247682431184E-3</v>
      </c>
      <c r="I164" s="142">
        <v>5.7026402439201056E-3</v>
      </c>
      <c r="J164" s="142">
        <v>2.731204314513418E-3</v>
      </c>
      <c r="K164" s="144">
        <v>0</v>
      </c>
      <c r="L164" s="142">
        <v>1.9181465786168202E-2</v>
      </c>
      <c r="M164" s="142">
        <v>1.557930613558833E-2</v>
      </c>
      <c r="N164" s="142">
        <v>1.6636149828171354E-2</v>
      </c>
      <c r="O164" s="142">
        <v>1.3096260199111556E-2</v>
      </c>
      <c r="P164" s="143">
        <v>7.3796934672280294E-3</v>
      </c>
      <c r="Q164" s="91"/>
    </row>
    <row r="165" spans="1:17" ht="84" x14ac:dyDescent="0.25">
      <c r="A165" s="140" t="s">
        <v>131</v>
      </c>
      <c r="B165" s="141">
        <v>0.76421673094304265</v>
      </c>
      <c r="C165" s="142">
        <v>0.16999095238914719</v>
      </c>
      <c r="D165" s="142">
        <v>7.276274295205884E-2</v>
      </c>
      <c r="E165" s="142">
        <v>5.606123802496807E-3</v>
      </c>
      <c r="F165" s="142">
        <v>9.8782815147007759E-5</v>
      </c>
      <c r="G165" s="142">
        <v>0.13995969355834542</v>
      </c>
      <c r="H165" s="142">
        <v>2.9902461462916322E-3</v>
      </c>
      <c r="I165" s="142">
        <v>9.5955598470578247E-4</v>
      </c>
      <c r="J165" s="144">
        <v>0</v>
      </c>
      <c r="K165" s="144">
        <v>0</v>
      </c>
      <c r="L165" s="142">
        <v>0.88311753366966395</v>
      </c>
      <c r="M165" s="142">
        <v>0.28074909950821086</v>
      </c>
      <c r="N165" s="142">
        <v>0.15074458263899287</v>
      </c>
      <c r="O165" s="142">
        <v>6.4446875464891917E-2</v>
      </c>
      <c r="P165" s="143">
        <v>4.0331321637092701E-3</v>
      </c>
      <c r="Q165" s="91"/>
    </row>
    <row r="166" spans="1:17" ht="72" x14ac:dyDescent="0.25">
      <c r="A166" s="140" t="s">
        <v>132</v>
      </c>
      <c r="B166" s="141">
        <v>3.5646495826170766E-3</v>
      </c>
      <c r="C166" s="142">
        <v>2.7545669032550016E-3</v>
      </c>
      <c r="D166" s="142">
        <v>1.3899895440260457E-3</v>
      </c>
      <c r="E166" s="142">
        <v>7.2373844375230277E-3</v>
      </c>
      <c r="F166" s="142">
        <v>7.986266176980103E-3</v>
      </c>
      <c r="G166" s="142">
        <v>3.1314570245594671E-3</v>
      </c>
      <c r="H166" s="142">
        <v>9.5940316409889124E-3</v>
      </c>
      <c r="I166" s="142">
        <v>7.2902454960755575E-4</v>
      </c>
      <c r="J166" s="142">
        <v>5.568450227141278E-3</v>
      </c>
      <c r="K166" s="142">
        <v>1.9003921211577977E-2</v>
      </c>
      <c r="L166" s="142">
        <v>3.2922851382343092E-3</v>
      </c>
      <c r="M166" s="142">
        <v>2.2156637794589237E-3</v>
      </c>
      <c r="N166" s="142">
        <v>2.623554222860675E-3</v>
      </c>
      <c r="O166" s="142">
        <v>1.3685599372983256E-3</v>
      </c>
      <c r="P166" s="143">
        <v>7.4026174657743759E-3</v>
      </c>
      <c r="Q166" s="91"/>
    </row>
    <row r="167" spans="1:17" ht="72" x14ac:dyDescent="0.25">
      <c r="A167" s="140" t="s">
        <v>133</v>
      </c>
      <c r="B167" s="141">
        <v>7.9940053651750206E-3</v>
      </c>
      <c r="C167" s="142">
        <v>3.0444738116203541E-3</v>
      </c>
      <c r="D167" s="142">
        <v>5.5981243372645907E-4</v>
      </c>
      <c r="E167" s="142">
        <v>1.7276755200105753E-3</v>
      </c>
      <c r="F167" s="142">
        <v>5.7936017696506967E-4</v>
      </c>
      <c r="G167" s="144">
        <v>0</v>
      </c>
      <c r="H167" s="142">
        <v>1.8511763240031437E-3</v>
      </c>
      <c r="I167" s="142">
        <v>5.0517945180591295E-3</v>
      </c>
      <c r="J167" s="144">
        <v>0</v>
      </c>
      <c r="K167" s="144">
        <v>0</v>
      </c>
      <c r="L167" s="142">
        <v>9.4195436555768418E-3</v>
      </c>
      <c r="M167" s="142">
        <v>4.642793533540226E-3</v>
      </c>
      <c r="N167" s="142">
        <v>1.7760003936903371E-3</v>
      </c>
      <c r="O167" s="142">
        <v>8.1269365134994237E-4</v>
      </c>
      <c r="P167" s="146">
        <v>0</v>
      </c>
      <c r="Q167" s="91"/>
    </row>
    <row r="168" spans="1:17" ht="72" x14ac:dyDescent="0.25">
      <c r="A168" s="140" t="s">
        <v>134</v>
      </c>
      <c r="B168" s="141">
        <v>6.884665811086138E-4</v>
      </c>
      <c r="C168" s="142">
        <v>4.3835151347548507E-3</v>
      </c>
      <c r="D168" s="142">
        <v>4.5219267742852676E-4</v>
      </c>
      <c r="E168" s="142">
        <v>2.3298760614930878E-3</v>
      </c>
      <c r="F168" s="142">
        <v>5.5065449246917213E-4</v>
      </c>
      <c r="G168" s="144">
        <v>0</v>
      </c>
      <c r="H168" s="142">
        <v>3.5308812187183816E-3</v>
      </c>
      <c r="I168" s="144">
        <v>0</v>
      </c>
      <c r="J168" s="144">
        <v>0</v>
      </c>
      <c r="K168" s="142">
        <v>1.2574697170225E-3</v>
      </c>
      <c r="L168" s="142">
        <v>7.0642271557687039E-4</v>
      </c>
      <c r="M168" s="142">
        <v>4.2809850933658586E-3</v>
      </c>
      <c r="N168" s="142">
        <v>2.2982063095500858E-3</v>
      </c>
      <c r="O168" s="142">
        <v>6.5645937101972869E-4</v>
      </c>
      <c r="P168" s="143">
        <v>2.0475330297330548E-3</v>
      </c>
      <c r="Q168" s="91"/>
    </row>
    <row r="169" spans="1:17" ht="60" x14ac:dyDescent="0.25">
      <c r="A169" s="140" t="s">
        <v>135</v>
      </c>
      <c r="B169" s="141">
        <v>0.19992048674082324</v>
      </c>
      <c r="C169" s="142">
        <v>0.7954969117934152</v>
      </c>
      <c r="D169" s="142">
        <v>0.90126919830104957</v>
      </c>
      <c r="E169" s="142">
        <v>0.96449153145774325</v>
      </c>
      <c r="F169" s="142">
        <v>0.97177759181633128</v>
      </c>
      <c r="G169" s="142">
        <v>0.82695682571298246</v>
      </c>
      <c r="H169" s="142">
        <v>0.97228388599516347</v>
      </c>
      <c r="I169" s="142">
        <v>0.97021937327772101</v>
      </c>
      <c r="J169" s="142">
        <v>0.97916076434422961</v>
      </c>
      <c r="K169" s="142">
        <v>0.95955646650180693</v>
      </c>
      <c r="L169" s="142">
        <v>7.9267824199734424E-2</v>
      </c>
      <c r="M169" s="142">
        <v>0.68629832038383809</v>
      </c>
      <c r="N169" s="142">
        <v>0.81734623646843674</v>
      </c>
      <c r="O169" s="142">
        <v>0.91114015266674031</v>
      </c>
      <c r="P169" s="143">
        <v>0.96548877965739566</v>
      </c>
      <c r="Q169" s="91"/>
    </row>
    <row r="170" spans="1:17" ht="60" x14ac:dyDescent="0.25">
      <c r="A170" s="140" t="s">
        <v>136</v>
      </c>
      <c r="B170" s="141">
        <v>2.4772627237409483E-3</v>
      </c>
      <c r="C170" s="142">
        <v>8.5912450929480286E-3</v>
      </c>
      <c r="D170" s="142">
        <v>7.8997874573056136E-3</v>
      </c>
      <c r="E170" s="142">
        <v>9.804470416087379E-3</v>
      </c>
      <c r="F170" s="142">
        <v>1.4169490585086476E-2</v>
      </c>
      <c r="G170" s="142">
        <v>1.9893207182683482E-2</v>
      </c>
      <c r="H170" s="142">
        <v>4.0035462272715993E-3</v>
      </c>
      <c r="I170" s="142">
        <v>1.733761142598636E-2</v>
      </c>
      <c r="J170" s="142">
        <v>1.1484831646548264E-2</v>
      </c>
      <c r="K170" s="142">
        <v>1.206931267293968E-2</v>
      </c>
      <c r="L170" s="142">
        <v>1.6030467586758295E-3</v>
      </c>
      <c r="M170" s="142">
        <v>3.8275023626555054E-3</v>
      </c>
      <c r="N170" s="142">
        <v>8.5752701382985509E-3</v>
      </c>
      <c r="O170" s="142">
        <v>6.2719739736022823E-3</v>
      </c>
      <c r="P170" s="143">
        <v>1.2937858753562839E-2</v>
      </c>
      <c r="Q170" s="91"/>
    </row>
    <row r="171" spans="1:17" ht="60" x14ac:dyDescent="0.25">
      <c r="A171" s="140" t="s">
        <v>137</v>
      </c>
      <c r="B171" s="145">
        <v>0</v>
      </c>
      <c r="C171" s="142">
        <v>6.5295267801541296E-4</v>
      </c>
      <c r="D171" s="142">
        <v>1.5202775199417038E-3</v>
      </c>
      <c r="E171" s="142">
        <v>1.0980514641547692E-3</v>
      </c>
      <c r="F171" s="142">
        <v>2.3551290141187388E-3</v>
      </c>
      <c r="G171" s="144">
        <v>0</v>
      </c>
      <c r="H171" s="142">
        <v>2.1441076793200873E-3</v>
      </c>
      <c r="I171" s="144">
        <v>0</v>
      </c>
      <c r="J171" s="142">
        <v>1.0547494675682452E-3</v>
      </c>
      <c r="K171" s="142">
        <v>7.1660560543470499E-3</v>
      </c>
      <c r="L171" s="144">
        <v>0</v>
      </c>
      <c r="M171" s="142">
        <v>9.6977004475423689E-4</v>
      </c>
      <c r="N171" s="144">
        <v>0</v>
      </c>
      <c r="O171" s="142">
        <v>2.2070247359857183E-3</v>
      </c>
      <c r="P171" s="143">
        <v>7.103854625970181E-4</v>
      </c>
      <c r="Q171" s="91"/>
    </row>
    <row r="172" spans="1:17" ht="60" x14ac:dyDescent="0.25">
      <c r="A172" s="140" t="s">
        <v>138</v>
      </c>
      <c r="B172" s="141">
        <v>2.5362396137825248E-3</v>
      </c>
      <c r="C172" s="142">
        <v>8.1869280158351375E-4</v>
      </c>
      <c r="D172" s="144">
        <v>0</v>
      </c>
      <c r="E172" s="144">
        <v>0</v>
      </c>
      <c r="F172" s="142">
        <v>2.5836582867179263E-4</v>
      </c>
      <c r="G172" s="144">
        <v>0</v>
      </c>
      <c r="H172" s="144">
        <v>0</v>
      </c>
      <c r="I172" s="144">
        <v>0</v>
      </c>
      <c r="J172" s="144">
        <v>0</v>
      </c>
      <c r="K172" s="142">
        <v>9.4677384230575231E-4</v>
      </c>
      <c r="L172" s="142">
        <v>3.411878076368982E-3</v>
      </c>
      <c r="M172" s="142">
        <v>1.4365591585878321E-3</v>
      </c>
      <c r="N172" s="144">
        <v>0</v>
      </c>
      <c r="O172" s="144">
        <v>0</v>
      </c>
      <c r="P172" s="146">
        <v>0</v>
      </c>
      <c r="Q172" s="91"/>
    </row>
    <row r="173" spans="1:17" ht="60" x14ac:dyDescent="0.25">
      <c r="A173" s="140" t="s">
        <v>139</v>
      </c>
      <c r="B173" s="141">
        <v>6.184021769410462E-3</v>
      </c>
      <c r="C173" s="142">
        <v>1.2441158383217219E-2</v>
      </c>
      <c r="D173" s="142">
        <v>1.0896477590809845E-2</v>
      </c>
      <c r="E173" s="142">
        <v>4.5301336664535031E-3</v>
      </c>
      <c r="F173" s="142">
        <v>1.5720326226621398E-3</v>
      </c>
      <c r="G173" s="142">
        <v>1.8414138499168451E-3</v>
      </c>
      <c r="H173" s="142">
        <v>3.1440057601144749E-3</v>
      </c>
      <c r="I173" s="142">
        <v>9.6227255666802604E-4</v>
      </c>
      <c r="J173" s="142">
        <v>4.1878501923339516E-3</v>
      </c>
      <c r="K173" s="144">
        <v>0</v>
      </c>
      <c r="L173" s="142">
        <v>6.3578634773067254E-3</v>
      </c>
      <c r="M173" s="142">
        <v>7.1342237198033604E-3</v>
      </c>
      <c r="N173" s="142">
        <v>1.6047081633742299E-2</v>
      </c>
      <c r="O173" s="142">
        <v>1.3815305613539485E-2</v>
      </c>
      <c r="P173" s="143">
        <v>3.1938748744137304E-3</v>
      </c>
      <c r="Q173" s="91"/>
    </row>
    <row r="174" spans="1:17" ht="60" x14ac:dyDescent="0.25">
      <c r="A174" s="140" t="s">
        <v>140</v>
      </c>
      <c r="B174" s="141">
        <v>1.1627477673390686E-2</v>
      </c>
      <c r="C174" s="142">
        <v>5.1418731929118843E-3</v>
      </c>
      <c r="D174" s="142">
        <v>1.8829073066044101E-3</v>
      </c>
      <c r="E174" s="142">
        <v>7.5863944422536744E-3</v>
      </c>
      <c r="F174" s="142">
        <v>8.2634115713458734E-3</v>
      </c>
      <c r="G174" s="142">
        <v>4.6903897694641917E-3</v>
      </c>
      <c r="H174" s="142">
        <v>6.0818806222620739E-3</v>
      </c>
      <c r="I174" s="142">
        <v>4.5652675647316603E-3</v>
      </c>
      <c r="J174" s="142">
        <v>7.1099028734483167E-3</v>
      </c>
      <c r="K174" s="142">
        <v>7.7764790887803349E-3</v>
      </c>
      <c r="L174" s="142">
        <v>1.1154813872528594E-2</v>
      </c>
      <c r="M174" s="142">
        <v>5.6124591146718512E-3</v>
      </c>
      <c r="N174" s="142">
        <v>6.9613376054262393E-3</v>
      </c>
      <c r="O174" s="142">
        <v>6.112546503299277E-4</v>
      </c>
      <c r="P174" s="143">
        <v>1.2094238229420807E-2</v>
      </c>
      <c r="Q174" s="91"/>
    </row>
    <row r="175" spans="1:17" ht="84" x14ac:dyDescent="0.25">
      <c r="A175" s="140" t="s">
        <v>141</v>
      </c>
      <c r="B175" s="141">
        <v>5.1521569629326955E-2</v>
      </c>
      <c r="C175" s="142">
        <v>2.292443929978542E-2</v>
      </c>
      <c r="D175" s="142">
        <v>1.0105809208726054E-2</v>
      </c>
      <c r="E175" s="142">
        <v>4.0174717773209948E-3</v>
      </c>
      <c r="F175" s="144">
        <v>0</v>
      </c>
      <c r="G175" s="142">
        <v>8.9135278339120289E-3</v>
      </c>
      <c r="H175" s="144">
        <v>0</v>
      </c>
      <c r="I175" s="144">
        <v>0</v>
      </c>
      <c r="J175" s="144">
        <v>0</v>
      </c>
      <c r="K175" s="144">
        <v>0</v>
      </c>
      <c r="L175" s="142">
        <v>5.3861883735846411E-2</v>
      </c>
      <c r="M175" s="142">
        <v>3.3885031181908457E-2</v>
      </c>
      <c r="N175" s="142">
        <v>2.0783347156904601E-2</v>
      </c>
      <c r="O175" s="142">
        <v>8.5502482110331405E-3</v>
      </c>
      <c r="P175" s="143">
        <v>5.9310249191662405E-3</v>
      </c>
      <c r="Q175" s="91"/>
    </row>
    <row r="176" spans="1:17" ht="72" x14ac:dyDescent="0.25">
      <c r="A176" s="140" t="s">
        <v>142</v>
      </c>
      <c r="B176" s="141">
        <v>0.38656040658332463</v>
      </c>
      <c r="C176" s="142">
        <v>0.23517309380276447</v>
      </c>
      <c r="D176" s="142">
        <v>0.13866549348351498</v>
      </c>
      <c r="E176" s="142">
        <v>5.9505312435835699E-2</v>
      </c>
      <c r="F176" s="142">
        <v>3.8588252912890781E-3</v>
      </c>
      <c r="G176" s="142">
        <v>0.20348477526779177</v>
      </c>
      <c r="H176" s="142">
        <v>5.0155476810521481E-2</v>
      </c>
      <c r="I176" s="142">
        <v>1.2529888014093228E-2</v>
      </c>
      <c r="J176" s="142">
        <v>7.9908571663446482E-4</v>
      </c>
      <c r="K176" s="144">
        <v>0</v>
      </c>
      <c r="L176" s="142">
        <v>0.40312849616029595</v>
      </c>
      <c r="M176" s="142">
        <v>0.27418229058403598</v>
      </c>
      <c r="N176" s="142">
        <v>0.23412345893344363</v>
      </c>
      <c r="O176" s="142">
        <v>0.1060750937693318</v>
      </c>
      <c r="P176" s="143">
        <v>4.2161458988633833E-2</v>
      </c>
      <c r="Q176" s="91"/>
    </row>
    <row r="177" spans="1:17" ht="72" x14ac:dyDescent="0.25">
      <c r="A177" s="140" t="s">
        <v>143</v>
      </c>
      <c r="B177" s="141">
        <v>1.298819356696594E-2</v>
      </c>
      <c r="C177" s="142">
        <v>2.3616955714913634E-2</v>
      </c>
      <c r="D177" s="142">
        <v>2.8451885509549909E-2</v>
      </c>
      <c r="E177" s="142">
        <v>1.493383832908955E-2</v>
      </c>
      <c r="F177" s="142">
        <v>4.9490309153824748E-3</v>
      </c>
      <c r="G177" s="142">
        <v>1.9273043266952568E-2</v>
      </c>
      <c r="H177" s="142">
        <v>1.0563506792551516E-2</v>
      </c>
      <c r="I177" s="142">
        <v>8.3887454269203077E-3</v>
      </c>
      <c r="J177" s="142">
        <v>6.7489928245511414E-3</v>
      </c>
      <c r="K177" s="142">
        <v>1.3081692469950276E-3</v>
      </c>
      <c r="L177" s="142">
        <v>1.7272620462219026E-2</v>
      </c>
      <c r="M177" s="142">
        <v>1.3383733607649557E-2</v>
      </c>
      <c r="N177" s="142">
        <v>2.9033177926001789E-2</v>
      </c>
      <c r="O177" s="142">
        <v>3.0320216498888244E-2</v>
      </c>
      <c r="P177" s="143">
        <v>1.1406412559076068E-2</v>
      </c>
      <c r="Q177" s="91"/>
    </row>
    <row r="178" spans="1:17" ht="72" x14ac:dyDescent="0.25">
      <c r="A178" s="140" t="s">
        <v>144</v>
      </c>
      <c r="B178" s="141">
        <v>8.517436333080974E-3</v>
      </c>
      <c r="C178" s="142">
        <v>8.9468180997267586E-3</v>
      </c>
      <c r="D178" s="142">
        <v>1.1423323830604024E-2</v>
      </c>
      <c r="E178" s="142">
        <v>1.2719539378616546E-2</v>
      </c>
      <c r="F178" s="142">
        <v>4.7024039122114955E-3</v>
      </c>
      <c r="G178" s="142">
        <v>7.2071447168480856E-3</v>
      </c>
      <c r="H178" s="142">
        <v>1.2055097671495329E-2</v>
      </c>
      <c r="I178" s="142">
        <v>9.2070972545805381E-3</v>
      </c>
      <c r="J178" s="142">
        <v>5.3728916007172297E-3</v>
      </c>
      <c r="K178" s="142">
        <v>1.7213548110806593E-3</v>
      </c>
      <c r="L178" s="142">
        <v>1.2180262033941328E-2</v>
      </c>
      <c r="M178" s="142">
        <v>6.9825276163851318E-3</v>
      </c>
      <c r="N178" s="142">
        <v>5.7623284151208393E-3</v>
      </c>
      <c r="O178" s="142">
        <v>1.5669584069891957E-2</v>
      </c>
      <c r="P178" s="143">
        <v>1.0169930742726652E-2</v>
      </c>
      <c r="Q178" s="91"/>
    </row>
    <row r="179" spans="1:17" ht="72" x14ac:dyDescent="0.25">
      <c r="A179" s="140" t="s">
        <v>145</v>
      </c>
      <c r="B179" s="145">
        <v>0</v>
      </c>
      <c r="C179" s="142">
        <v>2.5894450277264046E-3</v>
      </c>
      <c r="D179" s="142">
        <v>3.3821964691553456E-2</v>
      </c>
      <c r="E179" s="142">
        <v>0.15821356421765936</v>
      </c>
      <c r="F179" s="142">
        <v>0.3147823458059672</v>
      </c>
      <c r="G179" s="142">
        <v>4.3851949133901058E-2</v>
      </c>
      <c r="H179" s="142">
        <v>0.15646835665280878</v>
      </c>
      <c r="I179" s="142">
        <v>0.24084086888369388</v>
      </c>
      <c r="J179" s="142">
        <v>0.34103686780642256</v>
      </c>
      <c r="K179" s="142">
        <v>0.336456614531777</v>
      </c>
      <c r="L179" s="144">
        <v>0</v>
      </c>
      <c r="M179" s="142">
        <v>1.6136206097000978E-3</v>
      </c>
      <c r="N179" s="142">
        <v>6.1345956071093199E-3</v>
      </c>
      <c r="O179" s="142">
        <v>3.4979183081704689E-2</v>
      </c>
      <c r="P179" s="143">
        <v>0.21234470166690517</v>
      </c>
      <c r="Q179" s="91"/>
    </row>
    <row r="180" spans="1:17" ht="84" x14ac:dyDescent="0.25">
      <c r="A180" s="140" t="s">
        <v>146</v>
      </c>
      <c r="B180" s="141">
        <v>8.0503586535566005E-5</v>
      </c>
      <c r="C180" s="142">
        <v>4.9616757585921939E-3</v>
      </c>
      <c r="D180" s="142">
        <v>6.3915131261568512E-3</v>
      </c>
      <c r="E180" s="142">
        <v>2.8102491828653278E-2</v>
      </c>
      <c r="F180" s="142">
        <v>2.712317593318735E-2</v>
      </c>
      <c r="G180" s="142">
        <v>3.6121338516693952E-3</v>
      </c>
      <c r="H180" s="142">
        <v>1.4989201071417086E-2</v>
      </c>
      <c r="I180" s="142">
        <v>2.2846865433414396E-2</v>
      </c>
      <c r="J180" s="142">
        <v>2.1024690498728845E-2</v>
      </c>
      <c r="K180" s="142">
        <v>2.4224400142329721E-2</v>
      </c>
      <c r="L180" s="144">
        <v>0</v>
      </c>
      <c r="M180" s="142">
        <v>3.0812730583146773E-4</v>
      </c>
      <c r="N180" s="142">
        <v>6.6716117615545452E-3</v>
      </c>
      <c r="O180" s="142">
        <v>9.9091517690326064E-3</v>
      </c>
      <c r="P180" s="143">
        <v>4.2317877989201502E-2</v>
      </c>
      <c r="Q180" s="91"/>
    </row>
    <row r="181" spans="1:17" ht="84" x14ac:dyDescent="0.25">
      <c r="A181" s="140" t="s">
        <v>147</v>
      </c>
      <c r="B181" s="141">
        <v>0.44761329009479078</v>
      </c>
      <c r="C181" s="142">
        <v>0.38688435369276436</v>
      </c>
      <c r="D181" s="142">
        <v>0.2665652983346693</v>
      </c>
      <c r="E181" s="142">
        <v>0.15297906400463332</v>
      </c>
      <c r="F181" s="142">
        <v>5.0286333442025918E-2</v>
      </c>
      <c r="G181" s="142">
        <v>0.32012959320806245</v>
      </c>
      <c r="H181" s="142">
        <v>0.16952158331714715</v>
      </c>
      <c r="I181" s="142">
        <v>9.9544803312862196E-2</v>
      </c>
      <c r="J181" s="142">
        <v>4.352189974079259E-2</v>
      </c>
      <c r="K181" s="142">
        <v>2.2388633276350378E-2</v>
      </c>
      <c r="L181" s="142">
        <v>0.44071793799895043</v>
      </c>
      <c r="M181" s="142">
        <v>0.47362776695057712</v>
      </c>
      <c r="N181" s="142">
        <v>0.30209550259086981</v>
      </c>
      <c r="O181" s="142">
        <v>0.26261201505999621</v>
      </c>
      <c r="P181" s="143">
        <v>0.10091502718666416</v>
      </c>
      <c r="Q181" s="91"/>
    </row>
    <row r="182" spans="1:17" ht="72" x14ac:dyDescent="0.25">
      <c r="A182" s="140" t="s">
        <v>148</v>
      </c>
      <c r="B182" s="141">
        <v>7.3680236419285242E-2</v>
      </c>
      <c r="C182" s="142">
        <v>0.29235160178565739</v>
      </c>
      <c r="D182" s="142">
        <v>0.46789005300842723</v>
      </c>
      <c r="E182" s="142">
        <v>0.32301536512280055</v>
      </c>
      <c r="F182" s="142">
        <v>0.15386742533304582</v>
      </c>
      <c r="G182" s="142">
        <v>0.33925135686004576</v>
      </c>
      <c r="H182" s="142">
        <v>0.22062352816331326</v>
      </c>
      <c r="I182" s="142">
        <v>0.16171420625851476</v>
      </c>
      <c r="J182" s="142">
        <v>0.16561229354649135</v>
      </c>
      <c r="K182" s="142">
        <v>8.8858909198745673E-2</v>
      </c>
      <c r="L182" s="142">
        <v>5.4466143151941766E-2</v>
      </c>
      <c r="M182" s="142">
        <v>0.1802893928524214</v>
      </c>
      <c r="N182" s="142">
        <v>0.36662747222851855</v>
      </c>
      <c r="O182" s="142">
        <v>0.49140532956384059</v>
      </c>
      <c r="P182" s="143">
        <v>0.36243923604455602</v>
      </c>
      <c r="Q182" s="91"/>
    </row>
    <row r="183" spans="1:17" ht="72" x14ac:dyDescent="0.25">
      <c r="A183" s="140" t="s">
        <v>149</v>
      </c>
      <c r="B183" s="141">
        <v>8.0503586535566018E-5</v>
      </c>
      <c r="C183" s="142">
        <v>3.1265595376984692E-3</v>
      </c>
      <c r="D183" s="142">
        <v>2.0948449640159867E-2</v>
      </c>
      <c r="E183" s="142">
        <v>0.21581991084344462</v>
      </c>
      <c r="F183" s="142">
        <v>0.42662935090767373</v>
      </c>
      <c r="G183" s="142">
        <v>4.7744672241435658E-2</v>
      </c>
      <c r="H183" s="142">
        <v>0.34618516461267712</v>
      </c>
      <c r="I183" s="142">
        <v>0.43939998529452112</v>
      </c>
      <c r="J183" s="142">
        <v>0.40458552519988011</v>
      </c>
      <c r="K183" s="142">
        <v>0.51726543970394112</v>
      </c>
      <c r="L183" s="144">
        <v>0</v>
      </c>
      <c r="M183" s="142">
        <v>1.3791410356609577E-3</v>
      </c>
      <c r="N183" s="142">
        <v>3.9929008118931774E-3</v>
      </c>
      <c r="O183" s="142">
        <v>2.1760122285398243E-2</v>
      </c>
      <c r="P183" s="143">
        <v>0.16847712517256169</v>
      </c>
      <c r="Q183" s="91"/>
    </row>
    <row r="184" spans="1:17" ht="60" x14ac:dyDescent="0.25">
      <c r="A184" s="140" t="s">
        <v>150</v>
      </c>
      <c r="B184" s="141">
        <v>1.1463607573536654E-3</v>
      </c>
      <c r="C184" s="142">
        <v>1.8420257042414795E-3</v>
      </c>
      <c r="D184" s="142">
        <v>2.9568242692244329E-3</v>
      </c>
      <c r="E184" s="142">
        <v>1.8576913953238367E-2</v>
      </c>
      <c r="F184" s="142">
        <v>3.9656642652081912E-3</v>
      </c>
      <c r="G184" s="144">
        <v>0</v>
      </c>
      <c r="H184" s="142">
        <v>1.0212198525692044E-2</v>
      </c>
      <c r="I184" s="144">
        <v>0</v>
      </c>
      <c r="J184" s="144">
        <v>0</v>
      </c>
      <c r="K184" s="144">
        <v>0</v>
      </c>
      <c r="L184" s="142">
        <v>8.59979106970394E-4</v>
      </c>
      <c r="M184" s="142">
        <v>1.6016854213544201E-3</v>
      </c>
      <c r="N184" s="142">
        <v>1.7671853294155145E-3</v>
      </c>
      <c r="O184" s="142">
        <v>4.2924954270135221E-3</v>
      </c>
      <c r="P184" s="143">
        <v>2.8549091626674052E-2</v>
      </c>
      <c r="Q184" s="91"/>
    </row>
    <row r="185" spans="1:17" ht="48" x14ac:dyDescent="0.25">
      <c r="A185" s="140" t="s">
        <v>192</v>
      </c>
      <c r="B185" s="145">
        <v>0</v>
      </c>
      <c r="C185" s="144">
        <v>0</v>
      </c>
      <c r="D185" s="144">
        <v>0</v>
      </c>
      <c r="E185" s="144">
        <v>0</v>
      </c>
      <c r="F185" s="144">
        <v>0</v>
      </c>
      <c r="G185" s="144">
        <v>0</v>
      </c>
      <c r="H185" s="144">
        <v>0</v>
      </c>
      <c r="I185" s="144">
        <v>0</v>
      </c>
      <c r="J185" s="144">
        <v>0</v>
      </c>
      <c r="K185" s="144">
        <v>0</v>
      </c>
      <c r="L185" s="144">
        <v>0</v>
      </c>
      <c r="M185" s="144">
        <v>0</v>
      </c>
      <c r="N185" s="144">
        <v>0</v>
      </c>
      <c r="O185" s="144">
        <v>0</v>
      </c>
      <c r="P185" s="146">
        <v>0</v>
      </c>
      <c r="Q185" s="91"/>
    </row>
    <row r="186" spans="1:17" ht="36" x14ac:dyDescent="0.25">
      <c r="A186" s="140" t="s">
        <v>193</v>
      </c>
      <c r="B186" s="145">
        <v>0</v>
      </c>
      <c r="C186" s="144">
        <v>0</v>
      </c>
      <c r="D186" s="144">
        <v>0</v>
      </c>
      <c r="E186" s="144">
        <v>0</v>
      </c>
      <c r="F186" s="144">
        <v>0</v>
      </c>
      <c r="G186" s="144">
        <v>0</v>
      </c>
      <c r="H186" s="144">
        <v>0</v>
      </c>
      <c r="I186" s="144">
        <v>0</v>
      </c>
      <c r="J186" s="144">
        <v>0</v>
      </c>
      <c r="K186" s="144">
        <v>0</v>
      </c>
      <c r="L186" s="144">
        <v>0</v>
      </c>
      <c r="M186" s="144">
        <v>0</v>
      </c>
      <c r="N186" s="144">
        <v>0</v>
      </c>
      <c r="O186" s="144">
        <v>0</v>
      </c>
      <c r="P186" s="146">
        <v>0</v>
      </c>
      <c r="Q186" s="91"/>
    </row>
    <row r="187" spans="1:17" ht="36" x14ac:dyDescent="0.25">
      <c r="A187" s="140" t="s">
        <v>151</v>
      </c>
      <c r="B187" s="141">
        <v>0.83963238203629198</v>
      </c>
      <c r="C187" s="142">
        <v>0.83555017841317469</v>
      </c>
      <c r="D187" s="142">
        <v>0.75461673262087892</v>
      </c>
      <c r="E187" s="142">
        <v>0.51461134473514725</v>
      </c>
      <c r="F187" s="142">
        <v>0.25843961969826029</v>
      </c>
      <c r="G187" s="142">
        <v>0.60696709078135014</v>
      </c>
      <c r="H187" s="142">
        <v>0.24816910388415547</v>
      </c>
      <c r="I187" s="142">
        <v>0.23200164614759389</v>
      </c>
      <c r="J187" s="142">
        <v>0.17212786577671385</v>
      </c>
      <c r="K187" s="142">
        <v>0.25267345305768385</v>
      </c>
      <c r="L187" s="142">
        <v>0.84060757760997007</v>
      </c>
      <c r="M187" s="142">
        <v>0.86209577219654565</v>
      </c>
      <c r="N187" s="142">
        <v>0.80995614402033733</v>
      </c>
      <c r="O187" s="142">
        <v>0.7810074144238971</v>
      </c>
      <c r="P187" s="143">
        <v>0.65378374103499481</v>
      </c>
      <c r="Q187" s="91"/>
    </row>
    <row r="188" spans="1:17" ht="84" x14ac:dyDescent="0.25">
      <c r="A188" s="140" t="s">
        <v>152</v>
      </c>
      <c r="B188" s="145">
        <v>2.561728859415255</v>
      </c>
      <c r="C188" s="144">
        <v>2.2073411830206426</v>
      </c>
      <c r="D188" s="144">
        <v>2.0079541189855856</v>
      </c>
      <c r="E188" s="144">
        <v>2.0251165005591436</v>
      </c>
      <c r="F188" s="144">
        <v>1.8708694114231796</v>
      </c>
      <c r="G188" s="144">
        <v>2.1661741257849614</v>
      </c>
      <c r="H188" s="144">
        <v>2.2460251367747981</v>
      </c>
      <c r="I188" s="144">
        <v>2.0547894717049546</v>
      </c>
      <c r="J188" s="144">
        <v>1.9660932522596166</v>
      </c>
      <c r="K188" s="144">
        <v>1.6666495518184972</v>
      </c>
      <c r="L188" s="144">
        <v>2.622949752978486</v>
      </c>
      <c r="M188" s="144">
        <v>2.4231741643939473</v>
      </c>
      <c r="N188" s="144">
        <v>2.0690278642103923</v>
      </c>
      <c r="O188" s="144">
        <v>1.974898300819844</v>
      </c>
      <c r="P188" s="146">
        <v>1.8073115750155244</v>
      </c>
      <c r="Q188" s="91"/>
    </row>
    <row r="189" spans="1:17" ht="48" x14ac:dyDescent="0.25">
      <c r="A189" s="140" t="s">
        <v>153</v>
      </c>
      <c r="B189" s="141">
        <v>7.3475532666958193E-2</v>
      </c>
      <c r="C189" s="142">
        <v>5.1561795471153984E-2</v>
      </c>
      <c r="D189" s="142">
        <v>6.3034838812633928E-2</v>
      </c>
      <c r="E189" s="142">
        <v>6.130919397567676E-2</v>
      </c>
      <c r="F189" s="142">
        <v>2.8983166312725666E-2</v>
      </c>
      <c r="G189" s="142">
        <v>2.9834970793291272E-2</v>
      </c>
      <c r="H189" s="142">
        <v>1.7119679445928952E-2</v>
      </c>
      <c r="I189" s="142">
        <v>9.8073531260031103E-3</v>
      </c>
      <c r="J189" s="142">
        <v>1.3726263618049545E-2</v>
      </c>
      <c r="K189" s="142">
        <v>2.8089084518639323E-2</v>
      </c>
      <c r="L189" s="142">
        <v>7.092506104914667E-2</v>
      </c>
      <c r="M189" s="142">
        <v>6.6674662961947628E-2</v>
      </c>
      <c r="N189" s="142">
        <v>5.0990346197762583E-2</v>
      </c>
      <c r="O189" s="142">
        <v>7.9974675019151439E-2</v>
      </c>
      <c r="P189" s="143">
        <v>9.2765624626867202E-2</v>
      </c>
      <c r="Q189" s="91"/>
    </row>
    <row r="190" spans="1:17" ht="48" x14ac:dyDescent="0.25">
      <c r="A190" s="140" t="s">
        <v>154</v>
      </c>
      <c r="B190" s="141">
        <v>2.0578794898195592E-2</v>
      </c>
      <c r="C190" s="142">
        <v>2.3001294742018844E-2</v>
      </c>
      <c r="D190" s="142">
        <v>1.663441904372244E-2</v>
      </c>
      <c r="E190" s="142">
        <v>9.3779561470343446E-3</v>
      </c>
      <c r="F190" s="142">
        <v>3.6675026399002222E-3</v>
      </c>
      <c r="G190" s="142">
        <v>6.4032016702029008E-3</v>
      </c>
      <c r="H190" s="144">
        <v>0</v>
      </c>
      <c r="I190" s="142">
        <v>1.1612776486813437E-3</v>
      </c>
      <c r="J190" s="144">
        <v>0</v>
      </c>
      <c r="K190" s="142">
        <v>8.5556081036263082E-3</v>
      </c>
      <c r="L190" s="142">
        <v>2.2391930616851508E-2</v>
      </c>
      <c r="M190" s="142">
        <v>1.8832724709833205E-2</v>
      </c>
      <c r="N190" s="142">
        <v>2.662375323087892E-2</v>
      </c>
      <c r="O190" s="142">
        <v>1.6582461156284145E-2</v>
      </c>
      <c r="P190" s="143">
        <v>1.4069636690891603E-2</v>
      </c>
      <c r="Q190" s="91"/>
    </row>
    <row r="191" spans="1:17" ht="48" x14ac:dyDescent="0.25">
      <c r="A191" s="140" t="s">
        <v>155</v>
      </c>
      <c r="B191" s="141">
        <v>1.4021229092113757E-2</v>
      </c>
      <c r="C191" s="142">
        <v>8.9772346029396814E-3</v>
      </c>
      <c r="D191" s="142">
        <v>6.9445063553773556E-3</v>
      </c>
      <c r="E191" s="142">
        <v>3.3908297110812058E-3</v>
      </c>
      <c r="F191" s="142">
        <v>2.5729703673977927E-3</v>
      </c>
      <c r="G191" s="142">
        <v>3.8644154388196438E-3</v>
      </c>
      <c r="H191" s="144">
        <v>0</v>
      </c>
      <c r="I191" s="142">
        <v>9.4097762690356374E-4</v>
      </c>
      <c r="J191" s="144">
        <v>0</v>
      </c>
      <c r="K191" s="142">
        <v>2.0250821012912602E-3</v>
      </c>
      <c r="L191" s="142">
        <v>1.7021975396391886E-2</v>
      </c>
      <c r="M191" s="142">
        <v>8.3914794096976615E-3</v>
      </c>
      <c r="N191" s="142">
        <v>9.5284900177808503E-3</v>
      </c>
      <c r="O191" s="142">
        <v>6.1497630484219539E-3</v>
      </c>
      <c r="P191" s="143">
        <v>7.6242815258812631E-3</v>
      </c>
      <c r="Q191" s="91"/>
    </row>
    <row r="192" spans="1:17" ht="36" x14ac:dyDescent="0.25">
      <c r="A192" s="140" t="s">
        <v>156</v>
      </c>
      <c r="B192" s="141">
        <v>0.11963770455522871</v>
      </c>
      <c r="C192" s="142">
        <v>0.10680096219845608</v>
      </c>
      <c r="D192" s="142">
        <v>0.1258682572942591</v>
      </c>
      <c r="E192" s="142">
        <v>6.2437782877242609E-2</v>
      </c>
      <c r="F192" s="142">
        <v>1.8036985734074432E-2</v>
      </c>
      <c r="G192" s="142">
        <v>5.8807733089640275E-2</v>
      </c>
      <c r="H192" s="142">
        <v>1.3804492369005475E-2</v>
      </c>
      <c r="I192" s="142">
        <v>1.1406635174759391E-2</v>
      </c>
      <c r="J192" s="142">
        <v>8.6143488151084122E-3</v>
      </c>
      <c r="K192" s="142">
        <v>7.0259439846312487E-3</v>
      </c>
      <c r="L192" s="142">
        <v>0.12730484436549794</v>
      </c>
      <c r="M192" s="142">
        <v>0.10863370070380282</v>
      </c>
      <c r="N192" s="142">
        <v>0.10799467372765625</v>
      </c>
      <c r="O192" s="142">
        <v>0.14328048552988787</v>
      </c>
      <c r="P192" s="143">
        <v>9.2670928094148231E-2</v>
      </c>
      <c r="Q192" s="91"/>
    </row>
    <row r="193" spans="1:17" ht="36" x14ac:dyDescent="0.25">
      <c r="A193" s="140" t="s">
        <v>157</v>
      </c>
      <c r="B193" s="141">
        <v>7.5718972352353392E-2</v>
      </c>
      <c r="C193" s="142">
        <v>5.2999696783617996E-2</v>
      </c>
      <c r="D193" s="142">
        <v>4.0994728389513749E-2</v>
      </c>
      <c r="E193" s="142">
        <v>1.8259666061588815E-2</v>
      </c>
      <c r="F193" s="142">
        <v>4.9812815747121864E-3</v>
      </c>
      <c r="G193" s="142">
        <v>1.8516301856520076E-2</v>
      </c>
      <c r="H193" s="142">
        <v>9.4631310959940665E-3</v>
      </c>
      <c r="I193" s="142">
        <v>3.82335405445745E-3</v>
      </c>
      <c r="J193" s="142">
        <v>1.322584151170538E-3</v>
      </c>
      <c r="K193" s="142">
        <v>5.6472583496590227E-4</v>
      </c>
      <c r="L193" s="142">
        <v>7.582308041819931E-2</v>
      </c>
      <c r="M193" s="142">
        <v>6.3686684697087922E-2</v>
      </c>
      <c r="N193" s="142">
        <v>4.9548173443391637E-2</v>
      </c>
      <c r="O193" s="142">
        <v>4.8244532731102172E-2</v>
      </c>
      <c r="P193" s="143">
        <v>2.4920111150286993E-2</v>
      </c>
      <c r="Q193" s="91"/>
    </row>
    <row r="194" spans="1:17" ht="36" x14ac:dyDescent="0.25">
      <c r="A194" s="140" t="s">
        <v>158</v>
      </c>
      <c r="B194" s="141">
        <v>0.11169720750103643</v>
      </c>
      <c r="C194" s="142">
        <v>5.8092238393240458E-2</v>
      </c>
      <c r="D194" s="142">
        <v>5.2008878455460067E-2</v>
      </c>
      <c r="E194" s="142">
        <v>2.8047761038646667E-2</v>
      </c>
      <c r="F194" s="142">
        <v>8.1388647573065361E-3</v>
      </c>
      <c r="G194" s="142">
        <v>1.2676745108787402E-2</v>
      </c>
      <c r="H194" s="142">
        <v>9.7587093538247932E-3</v>
      </c>
      <c r="I194" s="142">
        <v>4.232239164081753E-3</v>
      </c>
      <c r="J194" s="142">
        <v>9.5265202169093326E-3</v>
      </c>
      <c r="K194" s="142">
        <v>7.6229725638990798E-3</v>
      </c>
      <c r="L194" s="142">
        <v>0.12300513364248379</v>
      </c>
      <c r="M194" s="142">
        <v>8.173014899067127E-2</v>
      </c>
      <c r="N194" s="142">
        <v>4.8295256621214117E-2</v>
      </c>
      <c r="O194" s="142">
        <v>6.1864356071095188E-2</v>
      </c>
      <c r="P194" s="143">
        <v>3.7798552869083214E-2</v>
      </c>
      <c r="Q194" s="91"/>
    </row>
    <row r="195" spans="1:17" ht="60" x14ac:dyDescent="0.25">
      <c r="A195" s="140" t="s">
        <v>159</v>
      </c>
      <c r="B195" s="141">
        <v>4.1138960728822789E-2</v>
      </c>
      <c r="C195" s="142">
        <v>2.7818655094954719E-2</v>
      </c>
      <c r="D195" s="142">
        <v>2.2126596322149365E-2</v>
      </c>
      <c r="E195" s="142">
        <v>5.434436731272729E-3</v>
      </c>
      <c r="F195" s="142">
        <v>5.4024990616167229E-3</v>
      </c>
      <c r="G195" s="142">
        <v>2.7894212090909145E-3</v>
      </c>
      <c r="H195" s="142">
        <v>6.2484724792887117E-3</v>
      </c>
      <c r="I195" s="142">
        <v>3.8721904459122799E-3</v>
      </c>
      <c r="J195" s="142">
        <v>8.6162881482148017E-4</v>
      </c>
      <c r="K195" s="142">
        <v>5.5997977636669831E-3</v>
      </c>
      <c r="L195" s="142">
        <v>5.0531709604019551E-2</v>
      </c>
      <c r="M195" s="142">
        <v>2.663295054965114E-2</v>
      </c>
      <c r="N195" s="142">
        <v>2.7567123952725491E-2</v>
      </c>
      <c r="O195" s="142">
        <v>2.449752539458537E-2</v>
      </c>
      <c r="P195" s="143">
        <v>8.5833243102973692E-3</v>
      </c>
      <c r="Q195" s="91"/>
    </row>
    <row r="196" spans="1:17" ht="60" x14ac:dyDescent="0.25">
      <c r="A196" s="140" t="s">
        <v>160</v>
      </c>
      <c r="B196" s="141">
        <v>3.6117756908843699E-3</v>
      </c>
      <c r="C196" s="142">
        <v>1.226822211253536E-3</v>
      </c>
      <c r="D196" s="142">
        <v>2.5195028918188942E-3</v>
      </c>
      <c r="E196" s="142">
        <v>2.0134938296580149E-3</v>
      </c>
      <c r="F196" s="144">
        <v>0</v>
      </c>
      <c r="G196" s="142">
        <v>1.7598891653871158E-3</v>
      </c>
      <c r="H196" s="144">
        <v>0</v>
      </c>
      <c r="I196" s="144">
        <v>0</v>
      </c>
      <c r="J196" s="144">
        <v>0</v>
      </c>
      <c r="K196" s="144">
        <v>0</v>
      </c>
      <c r="L196" s="142">
        <v>4.4873837219209928E-3</v>
      </c>
      <c r="M196" s="142">
        <v>6.952036528418172E-4</v>
      </c>
      <c r="N196" s="142">
        <v>1.6651654810628459E-3</v>
      </c>
      <c r="O196" s="142">
        <v>3.2394348205126607E-3</v>
      </c>
      <c r="P196" s="143">
        <v>2.6235401271304279E-3</v>
      </c>
      <c r="Q196" s="91"/>
    </row>
    <row r="197" spans="1:17" ht="60" x14ac:dyDescent="0.25">
      <c r="A197" s="140" t="s">
        <v>161</v>
      </c>
      <c r="B197" s="141">
        <v>1.2701307362366087E-3</v>
      </c>
      <c r="C197" s="142">
        <v>4.4276312106824309E-4</v>
      </c>
      <c r="D197" s="142">
        <v>5.602142117984584E-4</v>
      </c>
      <c r="E197" s="142">
        <v>6.2218722879206045E-4</v>
      </c>
      <c r="F197" s="144">
        <v>0</v>
      </c>
      <c r="G197" s="144">
        <v>0</v>
      </c>
      <c r="H197" s="142">
        <v>2.0121094922658655E-4</v>
      </c>
      <c r="I197" s="144">
        <v>0</v>
      </c>
      <c r="J197" s="144">
        <v>0</v>
      </c>
      <c r="K197" s="144">
        <v>0</v>
      </c>
      <c r="L197" s="142">
        <v>1.8163358761648252E-3</v>
      </c>
      <c r="M197" s="144">
        <v>0</v>
      </c>
      <c r="N197" s="142">
        <v>6.0096227369176817E-4</v>
      </c>
      <c r="O197" s="142">
        <v>8.132769225827573E-4</v>
      </c>
      <c r="P197" s="143">
        <v>8.2111576107132529E-4</v>
      </c>
      <c r="Q197" s="91"/>
    </row>
    <row r="198" spans="1:17" ht="36" x14ac:dyDescent="0.25">
      <c r="A198" s="140" t="s">
        <v>162</v>
      </c>
      <c r="B198" s="141">
        <v>0.16605193904777585</v>
      </c>
      <c r="C198" s="142">
        <v>0.15766364266833169</v>
      </c>
      <c r="D198" s="142">
        <v>0.15155291369369575</v>
      </c>
      <c r="E198" s="142">
        <v>8.8139576391022462E-2</v>
      </c>
      <c r="F198" s="142">
        <v>2.0293841535007719E-2</v>
      </c>
      <c r="G198" s="142">
        <v>6.075902308560626E-2</v>
      </c>
      <c r="H198" s="142">
        <v>3.1355287931147079E-2</v>
      </c>
      <c r="I198" s="142">
        <v>2.265095409505603E-2</v>
      </c>
      <c r="J198" s="142">
        <v>6.6346542260515007E-3</v>
      </c>
      <c r="K198" s="142">
        <v>1.1668226333209309E-2</v>
      </c>
      <c r="L198" s="142">
        <v>0.17047076694220137</v>
      </c>
      <c r="M198" s="142">
        <v>0.17601335968590615</v>
      </c>
      <c r="N198" s="142">
        <v>0.14777446674739575</v>
      </c>
      <c r="O198" s="142">
        <v>0.17075745239293408</v>
      </c>
      <c r="P198" s="143">
        <v>0.11742507919747382</v>
      </c>
      <c r="Q198" s="91"/>
    </row>
    <row r="199" spans="1:17" ht="36" x14ac:dyDescent="0.25">
      <c r="A199" s="140" t="s">
        <v>163</v>
      </c>
      <c r="B199" s="141">
        <v>8.2627168011212407E-2</v>
      </c>
      <c r="C199" s="142">
        <v>7.208710788611819E-2</v>
      </c>
      <c r="D199" s="142">
        <v>7.3111177131313321E-2</v>
      </c>
      <c r="E199" s="142">
        <v>4.1099011449009279E-2</v>
      </c>
      <c r="F199" s="142">
        <v>1.5856694670565687E-2</v>
      </c>
      <c r="G199" s="142">
        <v>2.5299306256640636E-2</v>
      </c>
      <c r="H199" s="142">
        <v>1.759466535431347E-2</v>
      </c>
      <c r="I199" s="142">
        <v>8.8120771712245863E-3</v>
      </c>
      <c r="J199" s="142">
        <v>6.6567395850076153E-3</v>
      </c>
      <c r="K199" s="142">
        <v>1.6315880335133953E-2</v>
      </c>
      <c r="L199" s="142">
        <v>8.4552633355171949E-2</v>
      </c>
      <c r="M199" s="142">
        <v>8.0242870548687742E-2</v>
      </c>
      <c r="N199" s="142">
        <v>7.6019279572442297E-2</v>
      </c>
      <c r="O199" s="142">
        <v>7.9287137452663345E-2</v>
      </c>
      <c r="P199" s="143">
        <v>5.7913875743758961E-2</v>
      </c>
      <c r="Q199" s="91"/>
    </row>
    <row r="200" spans="1:17" ht="36" x14ac:dyDescent="0.25">
      <c r="A200" s="140" t="s">
        <v>164</v>
      </c>
      <c r="B200" s="141">
        <v>8.1646115099388877E-2</v>
      </c>
      <c r="C200" s="142">
        <v>5.8766339173410065E-2</v>
      </c>
      <c r="D200" s="142">
        <v>5.01423476010249E-2</v>
      </c>
      <c r="E200" s="142">
        <v>3.0470831632522264E-2</v>
      </c>
      <c r="F200" s="142">
        <v>1.0840698650624175E-2</v>
      </c>
      <c r="G200" s="142">
        <v>1.2988875694039089E-2</v>
      </c>
      <c r="H200" s="142">
        <v>1.2201508766135872E-2</v>
      </c>
      <c r="I200" s="142">
        <v>3.4883001017402947E-3</v>
      </c>
      <c r="J200" s="142">
        <v>2.6132442599688908E-3</v>
      </c>
      <c r="K200" s="142">
        <v>2.0190820789411638E-2</v>
      </c>
      <c r="L200" s="142">
        <v>9.1905139598473129E-2</v>
      </c>
      <c r="M200" s="142">
        <v>6.6712634172001628E-2</v>
      </c>
      <c r="N200" s="142">
        <v>5.4529460529241645E-2</v>
      </c>
      <c r="O200" s="142">
        <v>5.5064137584892377E-2</v>
      </c>
      <c r="P200" s="143">
        <v>4.3735655616543648E-2</v>
      </c>
      <c r="Q200" s="91"/>
    </row>
    <row r="201" spans="1:17" ht="36" x14ac:dyDescent="0.25">
      <c r="A201" s="140" t="s">
        <v>165</v>
      </c>
      <c r="B201" s="141">
        <v>0.10329863079362883</v>
      </c>
      <c r="C201" s="142">
        <v>4.6619205608779295E-2</v>
      </c>
      <c r="D201" s="142">
        <v>4.8908508085079856E-2</v>
      </c>
      <c r="E201" s="142">
        <v>2.7189377671161006E-2</v>
      </c>
      <c r="F201" s="142">
        <v>1.0758179566788989E-2</v>
      </c>
      <c r="G201" s="142">
        <v>1.8134957619890219E-2</v>
      </c>
      <c r="H201" s="142">
        <v>8.0353171088059141E-3</v>
      </c>
      <c r="I201" s="142">
        <v>6.6808955149097304E-3</v>
      </c>
      <c r="J201" s="142">
        <v>1.9792922050519274E-3</v>
      </c>
      <c r="K201" s="142">
        <v>9.031724199203851E-3</v>
      </c>
      <c r="L201" s="142">
        <v>0.11035677231399162</v>
      </c>
      <c r="M201" s="142">
        <v>6.9765781058310217E-2</v>
      </c>
      <c r="N201" s="142">
        <v>4.3241721788422255E-2</v>
      </c>
      <c r="O201" s="142">
        <v>5.810531699318524E-2</v>
      </c>
      <c r="P201" s="143">
        <v>4.1004439310517941E-2</v>
      </c>
      <c r="Q201" s="91"/>
    </row>
    <row r="202" spans="1:17" ht="36" x14ac:dyDescent="0.25">
      <c r="A202" s="140" t="s">
        <v>166</v>
      </c>
      <c r="B202" s="141">
        <v>3.96265001427464E-2</v>
      </c>
      <c r="C202" s="142">
        <v>2.4411004298517263E-2</v>
      </c>
      <c r="D202" s="142">
        <v>2.1632354180000302E-2</v>
      </c>
      <c r="E202" s="142">
        <v>8.2198901800221037E-3</v>
      </c>
      <c r="F202" s="142">
        <v>3.3285454139219033E-3</v>
      </c>
      <c r="G202" s="142">
        <v>5.7907032469409255E-3</v>
      </c>
      <c r="H202" s="142">
        <v>3.2853907308291359E-3</v>
      </c>
      <c r="I202" s="144">
        <v>0</v>
      </c>
      <c r="J202" s="142">
        <v>3.1232872889734747E-3</v>
      </c>
      <c r="K202" s="142">
        <v>3.6515348133983774E-3</v>
      </c>
      <c r="L202" s="142">
        <v>4.3571062638489283E-2</v>
      </c>
      <c r="M202" s="142">
        <v>3.3278475885929047E-2</v>
      </c>
      <c r="N202" s="142">
        <v>2.1137688192065532E-2</v>
      </c>
      <c r="O202" s="142">
        <v>2.4297373750785604E-2</v>
      </c>
      <c r="P202" s="143">
        <v>1.1178278949790038E-2</v>
      </c>
      <c r="Q202" s="91"/>
    </row>
    <row r="203" spans="1:17" ht="36" x14ac:dyDescent="0.25">
      <c r="A203" s="140" t="s">
        <v>167</v>
      </c>
      <c r="B203" s="141">
        <v>4.0177923175341988E-2</v>
      </c>
      <c r="C203" s="142">
        <v>2.5226827507145024E-2</v>
      </c>
      <c r="D203" s="142">
        <v>1.3004915219557956E-2</v>
      </c>
      <c r="E203" s="142">
        <v>9.2679447626857255E-3</v>
      </c>
      <c r="F203" s="142">
        <v>3.2003930595417077E-3</v>
      </c>
      <c r="G203" s="142">
        <v>4.1579445925066594E-3</v>
      </c>
      <c r="H203" s="142">
        <v>1.3359186163553671E-3</v>
      </c>
      <c r="I203" s="142">
        <v>2.3225552973626866E-3</v>
      </c>
      <c r="J203" s="142">
        <v>3.1232872889734747E-3</v>
      </c>
      <c r="K203" s="142">
        <v>5.4984906009547547E-3</v>
      </c>
      <c r="L203" s="142">
        <v>4.21132446155685E-2</v>
      </c>
      <c r="M203" s="142">
        <v>3.0669615420158017E-2</v>
      </c>
      <c r="N203" s="142">
        <v>2.1551806883242958E-2</v>
      </c>
      <c r="O203" s="142">
        <v>1.6028988762693215E-2</v>
      </c>
      <c r="P203" s="143">
        <v>1.3035502243770354E-2</v>
      </c>
      <c r="Q203" s="91"/>
    </row>
    <row r="204" spans="1:17" ht="72" x14ac:dyDescent="0.25">
      <c r="A204" s="140" t="s">
        <v>168</v>
      </c>
      <c r="B204" s="141">
        <v>0.42320322366584834</v>
      </c>
      <c r="C204" s="142">
        <v>0.40581589595325279</v>
      </c>
      <c r="D204" s="142">
        <v>0.39855498791350169</v>
      </c>
      <c r="E204" s="142">
        <v>0.27399723344049731</v>
      </c>
      <c r="F204" s="142">
        <v>0.14093949972532555</v>
      </c>
      <c r="G204" s="142">
        <v>0.34135025137884223</v>
      </c>
      <c r="H204" s="142">
        <v>0.17324161787211551</v>
      </c>
      <c r="I204" s="142">
        <v>0.13725953043913985</v>
      </c>
      <c r="J204" s="142">
        <v>0.12060494196705049</v>
      </c>
      <c r="K204" s="142">
        <v>0.14578580833980734</v>
      </c>
      <c r="L204" s="142">
        <v>0.42149572291375431</v>
      </c>
      <c r="M204" s="142">
        <v>0.43398871088843444</v>
      </c>
      <c r="N204" s="142">
        <v>0.38991266587383994</v>
      </c>
      <c r="O204" s="142">
        <v>0.40944417914359998</v>
      </c>
      <c r="P204" s="143">
        <v>0.30573507910911513</v>
      </c>
      <c r="Q204" s="91"/>
    </row>
    <row r="205" spans="1:17" ht="72" x14ac:dyDescent="0.25">
      <c r="A205" s="140" t="s">
        <v>169</v>
      </c>
      <c r="B205" s="141">
        <v>0.13183632146315402</v>
      </c>
      <c r="C205" s="142">
        <v>0.145348927239319</v>
      </c>
      <c r="D205" s="142">
        <v>0.13207320430421784</v>
      </c>
      <c r="E205" s="142">
        <v>0.11070395487015305</v>
      </c>
      <c r="F205" s="142">
        <v>7.4806675007997342E-2</v>
      </c>
      <c r="G205" s="142">
        <v>7.6859501898436433E-2</v>
      </c>
      <c r="H205" s="142">
        <v>5.2479322629353328E-2</v>
      </c>
      <c r="I205" s="142">
        <v>5.2937315244493993E-2</v>
      </c>
      <c r="J205" s="142">
        <v>7.0855124064354055E-2</v>
      </c>
      <c r="K205" s="142">
        <v>5.5012598287016518E-2</v>
      </c>
      <c r="L205" s="142">
        <v>0.14034519844697704</v>
      </c>
      <c r="M205" s="142">
        <v>0.13004513715121199</v>
      </c>
      <c r="N205" s="142">
        <v>0.15238650227891767</v>
      </c>
      <c r="O205" s="142">
        <v>0.14005010861558492</v>
      </c>
      <c r="P205" s="143">
        <v>0.15942281044134121</v>
      </c>
      <c r="Q205" s="91"/>
    </row>
    <row r="206" spans="1:17" ht="72" x14ac:dyDescent="0.25">
      <c r="A206" s="140" t="s">
        <v>170</v>
      </c>
      <c r="B206" s="141">
        <v>7.7679529144142723E-2</v>
      </c>
      <c r="C206" s="142">
        <v>8.2791547238330487E-2</v>
      </c>
      <c r="D206" s="142">
        <v>7.1376511052607103E-2</v>
      </c>
      <c r="E206" s="142">
        <v>6.4590795074683433E-2</v>
      </c>
      <c r="F206" s="142">
        <v>5.8749268139779875E-2</v>
      </c>
      <c r="G206" s="142">
        <v>4.1662823921075232E-2</v>
      </c>
      <c r="H206" s="142">
        <v>2.6398620521742668E-2</v>
      </c>
      <c r="I206" s="142">
        <v>2.166017552809418E-2</v>
      </c>
      <c r="J206" s="142">
        <v>4.342166194020889E-2</v>
      </c>
      <c r="K206" s="142">
        <v>9.995364478166717E-2</v>
      </c>
      <c r="L206" s="142">
        <v>7.9846297230786151E-2</v>
      </c>
      <c r="M206" s="142">
        <v>8.259466184041224E-2</v>
      </c>
      <c r="N206" s="142">
        <v>7.675894112238156E-2</v>
      </c>
      <c r="O206" s="142">
        <v>8.4719474484428653E-2</v>
      </c>
      <c r="P206" s="143">
        <v>9.0252578751984655E-2</v>
      </c>
      <c r="Q206" s="91"/>
    </row>
    <row r="207" spans="1:17" ht="36" x14ac:dyDescent="0.25">
      <c r="A207" s="140" t="s">
        <v>171</v>
      </c>
      <c r="B207" s="141">
        <v>3.6108075609308753E-2</v>
      </c>
      <c r="C207" s="142">
        <v>5.5027829333172455E-2</v>
      </c>
      <c r="D207" s="142">
        <v>8.1534250490491317E-2</v>
      </c>
      <c r="E207" s="142">
        <v>5.1667277306696548E-2</v>
      </c>
      <c r="F207" s="142">
        <v>2.2454584134783968E-2</v>
      </c>
      <c r="G207" s="142">
        <v>2.4956419109056008E-2</v>
      </c>
      <c r="H207" s="142">
        <v>2.8091669095062659E-2</v>
      </c>
      <c r="I207" s="142">
        <v>3.3067819879825246E-2</v>
      </c>
      <c r="J207" s="142">
        <v>1.0543653880905427E-2</v>
      </c>
      <c r="K207" s="142">
        <v>8.2020551741102728E-3</v>
      </c>
      <c r="L207" s="142">
        <v>3.0177974629802658E-2</v>
      </c>
      <c r="M207" s="142">
        <v>4.9195924623017688E-2</v>
      </c>
      <c r="N207" s="142">
        <v>6.3671444314643277E-2</v>
      </c>
      <c r="O207" s="142">
        <v>9.7322249615985595E-2</v>
      </c>
      <c r="P207" s="143">
        <v>6.8394462146129459E-2</v>
      </c>
      <c r="Q207" s="91"/>
    </row>
    <row r="208" spans="1:17" ht="36" x14ac:dyDescent="0.25">
      <c r="A208" s="140" t="s">
        <v>172</v>
      </c>
      <c r="B208" s="141">
        <v>4.4866430372317171E-3</v>
      </c>
      <c r="C208" s="142">
        <v>9.9618531207150193E-3</v>
      </c>
      <c r="D208" s="142">
        <v>8.1035192522836801E-3</v>
      </c>
      <c r="E208" s="142">
        <v>1.3394175292533039E-2</v>
      </c>
      <c r="F208" s="142">
        <v>5.4562074176547565E-3</v>
      </c>
      <c r="G208" s="142">
        <v>1.2191540105710314E-2</v>
      </c>
      <c r="H208" s="144">
        <v>0</v>
      </c>
      <c r="I208" s="142">
        <v>1.4924978806059891E-3</v>
      </c>
      <c r="J208" s="142">
        <v>2.2378878363044073E-3</v>
      </c>
      <c r="K208" s="142">
        <v>8.201344270988219E-3</v>
      </c>
      <c r="L208" s="142">
        <v>4.7285999615757357E-3</v>
      </c>
      <c r="M208" s="142">
        <v>3.1007901988331639E-3</v>
      </c>
      <c r="N208" s="142">
        <v>1.2269695826106944E-2</v>
      </c>
      <c r="O208" s="142">
        <v>1.2668426349303706E-2</v>
      </c>
      <c r="P208" s="143">
        <v>1.7063193759182811E-2</v>
      </c>
      <c r="Q208" s="91"/>
    </row>
    <row r="209" spans="1:17" ht="36" x14ac:dyDescent="0.25">
      <c r="A209" s="140" t="s">
        <v>173</v>
      </c>
      <c r="B209" s="141">
        <v>2.9256132123966949E-3</v>
      </c>
      <c r="C209" s="142">
        <v>1.4690075818931093E-3</v>
      </c>
      <c r="D209" s="142">
        <v>9.1064625869506232E-4</v>
      </c>
      <c r="E209" s="142">
        <v>3.1630473934176947E-3</v>
      </c>
      <c r="F209" s="142">
        <v>7.7646394795111619E-3</v>
      </c>
      <c r="G209" s="142">
        <v>3.4139784189515738E-3</v>
      </c>
      <c r="H209" s="144">
        <v>0</v>
      </c>
      <c r="I209" s="142">
        <v>5.6535072897603376E-3</v>
      </c>
      <c r="J209" s="144">
        <v>0</v>
      </c>
      <c r="K209" s="142">
        <v>8.8822802255785673E-3</v>
      </c>
      <c r="L209" s="142">
        <v>3.7763492665011909E-3</v>
      </c>
      <c r="M209" s="142">
        <v>1.7727669884558858E-3</v>
      </c>
      <c r="N209" s="142">
        <v>8.7523126978564507E-4</v>
      </c>
      <c r="O209" s="142">
        <v>1.2028661017066836E-3</v>
      </c>
      <c r="P209" s="143">
        <v>8.5877114393937953E-3</v>
      </c>
      <c r="Q209" s="91"/>
    </row>
    <row r="210" spans="1:17" ht="15.75" thickBot="1" x14ac:dyDescent="0.3">
      <c r="A210" s="147" t="s">
        <v>174</v>
      </c>
      <c r="B210" s="148">
        <v>3.7601112687444878</v>
      </c>
      <c r="C210" s="115">
        <v>3.8385738805994429</v>
      </c>
      <c r="D210" s="115">
        <v>3.1337436335716196</v>
      </c>
      <c r="E210" s="115">
        <v>2.4212093532328742</v>
      </c>
      <c r="F210" s="115">
        <v>1.3764445956889293</v>
      </c>
      <c r="G210" s="115">
        <v>1.5062369902854991</v>
      </c>
      <c r="H210" s="114">
        <v>0.98263396174079509</v>
      </c>
      <c r="I210" s="114">
        <v>0.84326589139689123</v>
      </c>
      <c r="J210" s="114">
        <v>0.98725974586804932</v>
      </c>
      <c r="K210" s="115">
        <v>1.8759313753123197</v>
      </c>
      <c r="L210" s="115">
        <v>3.8515276539747516</v>
      </c>
      <c r="M210" s="115">
        <v>4.135708113313175</v>
      </c>
      <c r="N210" s="115">
        <v>3.4844482784300839</v>
      </c>
      <c r="O210" s="115">
        <v>3.4905773192659559</v>
      </c>
      <c r="P210" s="116">
        <v>3.330297993558196</v>
      </c>
      <c r="Q210" s="91"/>
    </row>
  </sheetData>
  <mergeCells count="34">
    <mergeCell ref="G81:K81"/>
    <mergeCell ref="L81:P81"/>
    <mergeCell ref="C42:D42"/>
    <mergeCell ref="C43:C46"/>
    <mergeCell ref="C47:E47"/>
    <mergeCell ref="A81:A82"/>
    <mergeCell ref="B81:F81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H17:H18"/>
    <mergeCell ref="I17:I18"/>
    <mergeCell ref="C19:C20"/>
    <mergeCell ref="C21:I21"/>
    <mergeCell ref="C28:E28"/>
    <mergeCell ref="C29:E29"/>
    <mergeCell ref="C30:C31"/>
    <mergeCell ref="C5:I5"/>
    <mergeCell ref="C6:D7"/>
    <mergeCell ref="E6:F6"/>
    <mergeCell ref="H6:H7"/>
    <mergeCell ref="I6:I7"/>
    <mergeCell ref="C8:C9"/>
    <mergeCell ref="C10:I10"/>
    <mergeCell ref="C16:I16"/>
    <mergeCell ref="C17:D18"/>
    <mergeCell ref="E17:F17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Bia, Valene</cp:lastModifiedBy>
  <cp:lastPrinted>2016-10-10T19:08:12Z</cp:lastPrinted>
  <dcterms:created xsi:type="dcterms:W3CDTF">2013-08-06T13:22:30Z</dcterms:created>
  <dcterms:modified xsi:type="dcterms:W3CDTF">2019-01-04T19:16:26Z</dcterms:modified>
</cp:coreProperties>
</file>